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I:\projects\AO PEER\III Matrix\04 Study Management\"/>
    </mc:Choice>
  </mc:AlternateContent>
  <xr:revisionPtr revIDLastSave="0" documentId="13_ncr:1_{2D8D9562-8007-423D-9CF0-433433CCB2DC}" xr6:coauthVersionLast="47" xr6:coauthVersionMax="47" xr10:uidLastSave="{00000000-0000-0000-0000-000000000000}"/>
  <bookViews>
    <workbookView xWindow="-110" yWindow="-110" windowWidth="19420" windowHeight="10420" xr2:uid="{0C9B9113-52FE-4AE7-84DB-75A4979535E0}"/>
  </bookViews>
  <sheets>
    <sheet name="Instructions for use" sheetId="4" r:id="rId1"/>
    <sheet name="Project salary (hours)" sheetId="1" r:id="rId2"/>
    <sheet name="Project expenses" sheetId="2" r:id="rId3"/>
    <sheet name="Budget summary"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1" l="1"/>
  <c r="P9" i="1"/>
  <c r="P10" i="1"/>
  <c r="P11" i="1"/>
  <c r="P12" i="1"/>
  <c r="P13" i="1"/>
  <c r="P14" i="1"/>
  <c r="P15" i="1"/>
  <c r="P16" i="1"/>
  <c r="P17" i="1"/>
  <c r="P18" i="1"/>
  <c r="P19" i="1"/>
  <c r="P20" i="1"/>
  <c r="P21" i="1"/>
  <c r="P22" i="1"/>
  <c r="P23" i="1"/>
  <c r="P24" i="1"/>
  <c r="P25" i="1"/>
  <c r="P26" i="1"/>
  <c r="P27" i="1"/>
  <c r="P28" i="1"/>
  <c r="P29" i="1"/>
  <c r="P30" i="1"/>
  <c r="P31" i="1"/>
  <c r="P32" i="1"/>
  <c r="P7" i="1"/>
  <c r="M2" i="1"/>
  <c r="I2" i="1"/>
  <c r="E2" i="1"/>
  <c r="P5" i="1"/>
  <c r="D5" i="1"/>
  <c r="F5" i="1" s="1"/>
  <c r="H5" i="1"/>
  <c r="J5" i="1" s="1"/>
  <c r="L5" i="1"/>
  <c r="N5" i="1" s="1"/>
  <c r="L32" i="1"/>
  <c r="L31" i="1"/>
  <c r="L30" i="1"/>
  <c r="L29" i="1"/>
  <c r="L28" i="1"/>
  <c r="L27" i="1"/>
  <c r="L26" i="1"/>
  <c r="L25" i="1"/>
  <c r="L24" i="1"/>
  <c r="L23" i="1"/>
  <c r="L22" i="1"/>
  <c r="L21" i="1"/>
  <c r="L20" i="1"/>
  <c r="L19" i="1"/>
  <c r="L18" i="1"/>
  <c r="L17" i="1"/>
  <c r="L16" i="1"/>
  <c r="L15" i="1"/>
  <c r="L14" i="1"/>
  <c r="L13" i="1"/>
  <c r="L12" i="1"/>
  <c r="L11" i="1"/>
  <c r="L10" i="1"/>
  <c r="L9" i="1"/>
  <c r="L8" i="1"/>
  <c r="L7" i="1"/>
  <c r="H32" i="1"/>
  <c r="H31" i="1"/>
  <c r="H30" i="1"/>
  <c r="H29" i="1"/>
  <c r="H28" i="1"/>
  <c r="H27" i="1"/>
  <c r="H26" i="1"/>
  <c r="H25" i="1"/>
  <c r="H24" i="1"/>
  <c r="H23" i="1"/>
  <c r="H22" i="1"/>
  <c r="H21" i="1"/>
  <c r="H20" i="1"/>
  <c r="H19" i="1"/>
  <c r="H18" i="1"/>
  <c r="H17" i="1"/>
  <c r="H16" i="1"/>
  <c r="H15" i="1"/>
  <c r="H14" i="1"/>
  <c r="H13" i="1"/>
  <c r="H12" i="1"/>
  <c r="H11" i="1"/>
  <c r="H10" i="1"/>
  <c r="H9" i="1"/>
  <c r="H8" i="1"/>
  <c r="H7" i="1"/>
  <c r="D7" i="1"/>
  <c r="D8" i="1"/>
  <c r="D9" i="1"/>
  <c r="D10" i="1"/>
  <c r="D11" i="1"/>
  <c r="D12" i="1"/>
  <c r="D13" i="1"/>
  <c r="D14" i="1"/>
  <c r="D15" i="1"/>
  <c r="D16" i="1"/>
  <c r="D17" i="1"/>
  <c r="D18" i="1"/>
  <c r="D19" i="1"/>
  <c r="D20" i="1"/>
  <c r="D21" i="1"/>
  <c r="D22" i="1"/>
  <c r="D23" i="1"/>
  <c r="D24" i="1"/>
  <c r="D25" i="1"/>
  <c r="D26" i="1"/>
  <c r="D27" i="1"/>
  <c r="D28" i="1"/>
  <c r="D29" i="1"/>
  <c r="D30" i="1"/>
  <c r="D31" i="1"/>
  <c r="D32" i="1"/>
  <c r="G3" i="3"/>
  <c r="I3" i="3" s="1"/>
  <c r="O5" i="2"/>
  <c r="K5" i="2"/>
  <c r="G5" i="2"/>
  <c r="O17" i="2"/>
  <c r="O16" i="2"/>
  <c r="O15" i="2"/>
  <c r="O14" i="2"/>
  <c r="O13" i="2"/>
  <c r="O12" i="2"/>
  <c r="O11" i="2"/>
  <c r="O10" i="2"/>
  <c r="O9" i="2"/>
  <c r="O8" i="2"/>
  <c r="O7" i="2"/>
  <c r="K17" i="2"/>
  <c r="K16" i="2"/>
  <c r="K15" i="2"/>
  <c r="K14" i="2"/>
  <c r="K13" i="2"/>
  <c r="K12" i="2"/>
  <c r="K11" i="2"/>
  <c r="K10" i="2"/>
  <c r="K9" i="2"/>
  <c r="K8" i="2"/>
  <c r="K7" i="2"/>
  <c r="J1" i="2"/>
  <c r="N1" i="2" s="1"/>
  <c r="Q5" i="2" l="1"/>
  <c r="P2" i="1"/>
  <c r="K3" i="2"/>
  <c r="G5" i="3" s="1"/>
  <c r="O3" i="2"/>
  <c r="I5" i="3" s="1"/>
  <c r="Q5" i="1"/>
  <c r="G17" i="2"/>
  <c r="Q17" i="2" s="1"/>
  <c r="G16" i="2"/>
  <c r="Q16" i="2" s="1"/>
  <c r="G15" i="2"/>
  <c r="Q15" i="2" s="1"/>
  <c r="G14" i="2"/>
  <c r="Q14" i="2" s="1"/>
  <c r="G13" i="2"/>
  <c r="Q13" i="2" s="1"/>
  <c r="G11" i="2"/>
  <c r="Q11" i="2" s="1"/>
  <c r="G10" i="2"/>
  <c r="Q10" i="2" s="1"/>
  <c r="G9" i="2"/>
  <c r="Q9" i="2" s="1"/>
  <c r="G8" i="2"/>
  <c r="Q8" i="2" s="1"/>
  <c r="G7" i="2"/>
  <c r="Q7" i="2" s="1"/>
  <c r="F8" i="1"/>
  <c r="J8" i="1"/>
  <c r="N8" i="1"/>
  <c r="F9" i="1"/>
  <c r="J9" i="1"/>
  <c r="N9" i="1"/>
  <c r="F10" i="1"/>
  <c r="J10" i="1"/>
  <c r="N10" i="1"/>
  <c r="F11" i="1"/>
  <c r="J11" i="1"/>
  <c r="N11" i="1"/>
  <c r="F12" i="1"/>
  <c r="J12" i="1"/>
  <c r="N12" i="1"/>
  <c r="F13" i="1"/>
  <c r="J13" i="1"/>
  <c r="N13" i="1"/>
  <c r="F14" i="1"/>
  <c r="J14" i="1"/>
  <c r="N14" i="1"/>
  <c r="F15" i="1"/>
  <c r="J15" i="1"/>
  <c r="N15" i="1"/>
  <c r="F16" i="1"/>
  <c r="J16" i="1"/>
  <c r="N16" i="1"/>
  <c r="F17" i="1"/>
  <c r="J17" i="1"/>
  <c r="N17" i="1"/>
  <c r="F18" i="1"/>
  <c r="J18" i="1"/>
  <c r="N18" i="1"/>
  <c r="F19" i="1"/>
  <c r="J19" i="1"/>
  <c r="N19" i="1"/>
  <c r="F20" i="1"/>
  <c r="J20" i="1"/>
  <c r="N20" i="1"/>
  <c r="F21" i="1"/>
  <c r="J21" i="1"/>
  <c r="N21" i="1"/>
  <c r="F22" i="1"/>
  <c r="J22" i="1"/>
  <c r="N22" i="1"/>
  <c r="F23" i="1"/>
  <c r="J23" i="1"/>
  <c r="N23" i="1"/>
  <c r="F24" i="1"/>
  <c r="J24" i="1"/>
  <c r="N24" i="1"/>
  <c r="F25" i="1"/>
  <c r="J25" i="1"/>
  <c r="N25" i="1"/>
  <c r="F26" i="1"/>
  <c r="J26" i="1"/>
  <c r="N26" i="1"/>
  <c r="F27" i="1"/>
  <c r="J27" i="1"/>
  <c r="N27" i="1"/>
  <c r="F28" i="1"/>
  <c r="J28" i="1"/>
  <c r="N28" i="1"/>
  <c r="F29" i="1"/>
  <c r="J29" i="1"/>
  <c r="N29" i="1"/>
  <c r="F30" i="1"/>
  <c r="J30" i="1"/>
  <c r="N30" i="1"/>
  <c r="F31" i="1"/>
  <c r="J31" i="1"/>
  <c r="N31" i="1"/>
  <c r="F32" i="1"/>
  <c r="J32" i="1"/>
  <c r="N32" i="1"/>
  <c r="N7" i="1"/>
  <c r="J7" i="1"/>
  <c r="F7" i="1"/>
  <c r="Q7" i="1" s="1"/>
  <c r="I1" i="1"/>
  <c r="M1" i="1" s="1"/>
  <c r="Q23" i="1" l="1"/>
  <c r="Q19" i="1"/>
  <c r="Q11" i="1"/>
  <c r="F2" i="1"/>
  <c r="E4" i="3" s="1"/>
  <c r="J2" i="1"/>
  <c r="N2" i="1"/>
  <c r="I4" i="3" s="1"/>
  <c r="I6" i="3" s="1"/>
  <c r="G3" i="2"/>
  <c r="E5" i="3" s="1"/>
  <c r="G4" i="3"/>
  <c r="G6" i="3" s="1"/>
  <c r="Q12" i="2"/>
  <c r="Q31" i="1"/>
  <c r="Q26" i="1"/>
  <c r="Q10" i="1"/>
  <c r="Q27" i="1"/>
  <c r="Q29" i="1"/>
  <c r="Q13" i="1"/>
  <c r="Q21" i="1"/>
  <c r="Q17" i="1"/>
  <c r="Q20" i="1"/>
  <c r="Q25" i="1"/>
  <c r="Q9" i="1"/>
  <c r="Q28" i="1"/>
  <c r="Q18" i="1"/>
  <c r="Q32" i="1"/>
  <c r="Q30" i="1"/>
  <c r="Q24" i="1"/>
  <c r="Q22" i="1"/>
  <c r="Q16" i="1"/>
  <c r="Q14" i="1"/>
  <c r="Q12" i="1"/>
  <c r="Q8" i="1"/>
  <c r="Q15" i="1"/>
  <c r="Q3" i="2" l="1"/>
  <c r="C5" i="3" s="1"/>
  <c r="Q2" i="1"/>
  <c r="C4" i="3" s="1"/>
  <c r="E6" i="3"/>
  <c r="C6" i="3" l="1"/>
</calcChain>
</file>

<file path=xl/sharedStrings.xml><?xml version="1.0" encoding="utf-8"?>
<sst xmlns="http://schemas.openxmlformats.org/spreadsheetml/2006/main" count="80" uniqueCount="66">
  <si>
    <t>Development of project proposal / synopsis</t>
  </si>
  <si>
    <t>Site evaluation and site selection</t>
  </si>
  <si>
    <t>Statistical analysis plan</t>
  </si>
  <si>
    <t>Submission to EC/IRB (and regulatory authority)</t>
  </si>
  <si>
    <t>Agreements</t>
  </si>
  <si>
    <t>Investigator meeting (if applicable)</t>
  </si>
  <si>
    <t>Site initiation activities (training of sites)</t>
  </si>
  <si>
    <t>Patient recruitment and study specific assessments</t>
  </si>
  <si>
    <t>Data entry</t>
  </si>
  <si>
    <t>Overall data management (query management)</t>
  </si>
  <si>
    <t>Study monitoring</t>
  </si>
  <si>
    <t>Annual reports to EC/IRB (and regulatory authority)</t>
  </si>
  <si>
    <t>General project management, newsletters etc.</t>
  </si>
  <si>
    <t>Study specific tasks, eg, laboratory, imaging etc</t>
  </si>
  <si>
    <t>Investigational devises/product logistics, if applicable</t>
  </si>
  <si>
    <t>Safety reporting according to study protocol and local regulations</t>
  </si>
  <si>
    <t>Follow-up assessments</t>
  </si>
  <si>
    <t>Final data cleaning and database lock</t>
  </si>
  <si>
    <t>Data review meeting</t>
  </si>
  <si>
    <t>Statistical analysis</t>
  </si>
  <si>
    <t>Final report development</t>
  </si>
  <si>
    <t>Final report review meeting</t>
  </si>
  <si>
    <t>Manuscript development</t>
  </si>
  <si>
    <t>Publication process up to final approval</t>
  </si>
  <si>
    <t>Other tasks</t>
  </si>
  <si>
    <t>hourly rate</t>
  </si>
  <si>
    <t>hours</t>
  </si>
  <si>
    <t>Costs</t>
  </si>
  <si>
    <t>Task</t>
  </si>
  <si>
    <t>total cost</t>
  </si>
  <si>
    <t>Unit description</t>
  </si>
  <si>
    <t># of units</t>
  </si>
  <si>
    <t>cost per unit</t>
  </si>
  <si>
    <t>Investigator meeting(s)</t>
  </si>
  <si>
    <t>EC/IRB fee</t>
  </si>
  <si>
    <t>Patient insurance (if applicable)</t>
  </si>
  <si>
    <t>Site initiation visits</t>
  </si>
  <si>
    <t>Site monitoring visits</t>
  </si>
  <si>
    <t>Site close-out visits</t>
  </si>
  <si>
    <t>Publication fee</t>
  </si>
  <si>
    <t>Example: patients</t>
  </si>
  <si>
    <t>Example: per patient fee</t>
  </si>
  <si>
    <t>Expense item</t>
  </si>
  <si>
    <t xml:space="preserve">Per patient fee </t>
  </si>
  <si>
    <t>Any study specific equipment</t>
  </si>
  <si>
    <t>Any other expenses 1</t>
  </si>
  <si>
    <t>Any other expenses 2</t>
  </si>
  <si>
    <t>Total hrs</t>
  </si>
  <si>
    <t>Total salary costs</t>
  </si>
  <si>
    <t>Total expense costs</t>
  </si>
  <si>
    <t>Example: Preparation of investigator meetings (2021 and 2022)</t>
  </si>
  <si>
    <t>Document preparation (study protocol, informed consent form etc)</t>
  </si>
  <si>
    <t>Default hourly rate - to be adapted as applicable:</t>
  </si>
  <si>
    <t>(see total salary costs per item when scrolling to the right side)</t>
  </si>
  <si>
    <t>(see total expense costs per item when scrolling to the right side)</t>
  </si>
  <si>
    <t>Project budget summary (2022-2024)</t>
  </si>
  <si>
    <t>Project hours by task (2022-2024)</t>
  </si>
  <si>
    <t>Project expenses (2022-2024)</t>
  </si>
  <si>
    <t>Instructions for use of this AO PEER budget template</t>
  </si>
  <si>
    <t>This template was designed to setup a rough study budget.</t>
  </si>
  <si>
    <t>The items specified in this template are not complete and may be changed or amended according to your project</t>
  </si>
  <si>
    <t>To complete the template, please add your information only in the yellow fields, as the other fields contain formula, so your budget will be calculated based on the formula.</t>
  </si>
  <si>
    <t>In the tab Project expenses, add the type of expense, the amount and the numbers of units, so the total expenses will be calculated (see example).</t>
  </si>
  <si>
    <t>In the tab Project salary (hours), edit the hourly rate first. Then enter the expected hours required to complete the tasks (see example).</t>
  </si>
  <si>
    <t>The tab Budget summary will be filled in automatically based on the previously completed tabs</t>
  </si>
  <si>
    <t>If you require more years, the template would have to be adapted accordingly. Alternatively, if no budget by years is needed, all hours and expenses may be added into the same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</si>
</sst>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CHF]\ * #,##0.00_ ;_ [$CHF]\ * \-#,##0.00_ ;_ [$CHF]\ * &quot;-&quot;??_ ;_ @_ "/>
    <numFmt numFmtId="166" formatCode="_([$CHF]\ * #,##0.00_);_([$CHF]\ * \(#,##0.00\);_([$CHF]\ * &quot;-&quot;??_);_(@_)"/>
    <numFmt numFmtId="167" formatCode="_ [$CHF-807]\ * #,##0.00_ ;_ [$CHF-807]\ * \-#,##0.00_ ;_ [$CHF-807]\ * &quot;-&quot;??_ ;_ @_ "/>
  </numFmts>
  <fonts count="17" x14ac:knownFonts="1">
    <font>
      <sz val="11"/>
      <color theme="1"/>
      <name val="Calibri"/>
      <family val="2"/>
      <scheme val="minor"/>
    </font>
    <font>
      <sz val="11"/>
      <color theme="1"/>
      <name val="Calibri"/>
      <family val="2"/>
      <scheme val="minor"/>
    </font>
    <font>
      <sz val="10"/>
      <color theme="1"/>
      <name val="Arial"/>
      <family val="2"/>
    </font>
    <font>
      <sz val="10"/>
      <name val="Arial"/>
      <family val="2"/>
    </font>
    <font>
      <sz val="10"/>
      <color theme="0"/>
      <name val="Arial"/>
      <family val="2"/>
    </font>
    <font>
      <sz val="11"/>
      <color theme="1"/>
      <name val="Arial"/>
      <family val="2"/>
    </font>
    <font>
      <i/>
      <sz val="11"/>
      <color theme="1"/>
      <name val="Arial"/>
      <family val="2"/>
    </font>
    <font>
      <i/>
      <sz val="10"/>
      <color theme="1"/>
      <name val="Arial"/>
      <family val="2"/>
    </font>
    <font>
      <i/>
      <sz val="10"/>
      <name val="Arial"/>
      <family val="2"/>
    </font>
    <font>
      <sz val="8"/>
      <name val="Calibri"/>
      <family val="2"/>
      <scheme val="minor"/>
    </font>
    <font>
      <b/>
      <sz val="11"/>
      <color theme="0"/>
      <name val="Arial"/>
      <family val="2"/>
    </font>
    <font>
      <b/>
      <sz val="11"/>
      <color theme="1"/>
      <name val="Arial"/>
      <family val="2"/>
    </font>
    <font>
      <b/>
      <sz val="12"/>
      <name val="Arial"/>
      <family val="2"/>
    </font>
    <font>
      <i/>
      <sz val="11"/>
      <color theme="1"/>
      <name val="Calibri"/>
      <family val="2"/>
      <scheme val="minor"/>
    </font>
    <font>
      <sz val="11"/>
      <name val="Arial"/>
      <family val="2"/>
    </font>
    <font>
      <i/>
      <sz val="11"/>
      <color rgb="FFFF0000"/>
      <name val="Calibri"/>
      <family val="2"/>
      <scheme val="minor"/>
    </font>
    <font>
      <b/>
      <sz val="11"/>
      <color theme="1"/>
      <name val="Calibri"/>
      <family val="2"/>
      <scheme val="minor"/>
    </font>
  </fonts>
  <fills count="11">
    <fill>
      <patternFill patternType="none"/>
    </fill>
    <fill>
      <patternFill patternType="gray125"/>
    </fill>
    <fill>
      <patternFill patternType="solid">
        <fgColor theme="0" tint="-0.34998626667073579"/>
        <bgColor indexed="64"/>
      </patternFill>
    </fill>
    <fill>
      <patternFill patternType="solid">
        <fgColor theme="3" tint="-0.249977111117893"/>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7" tint="-0.249977111117893"/>
        <bgColor indexed="64"/>
      </patternFill>
    </fill>
    <fill>
      <patternFill patternType="solid">
        <fgColor theme="9" tint="0.79998168889431442"/>
        <bgColor indexed="64"/>
      </patternFill>
    </fill>
    <fill>
      <patternFill patternType="solid">
        <fgColor theme="0" tint="-0.14999847407452621"/>
        <bgColor indexed="64"/>
      </patternFill>
    </fill>
  </fills>
  <borders count="22">
    <border>
      <left/>
      <right/>
      <top/>
      <bottom/>
      <diagonal/>
    </border>
    <border>
      <left style="hair">
        <color indexed="64"/>
      </left>
      <right style="thin">
        <color indexed="64"/>
      </right>
      <top style="hair">
        <color indexed="64"/>
      </top>
      <bottom style="hair">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hair">
        <color auto="1"/>
      </right>
      <top style="hair">
        <color auto="1"/>
      </top>
      <bottom style="hair">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s>
  <cellStyleXfs count="3">
    <xf numFmtId="0" fontId="0" fillId="0" borderId="0"/>
    <xf numFmtId="164" fontId="1" fillId="0" borderId="0" applyFont="0" applyFill="0" applyBorder="0" applyAlignment="0" applyProtection="0"/>
    <xf numFmtId="0" fontId="2" fillId="0" borderId="0"/>
  </cellStyleXfs>
  <cellXfs count="164">
    <xf numFmtId="0" fontId="0" fillId="0" borderId="0" xfId="0"/>
    <xf numFmtId="0" fontId="2" fillId="3" borderId="0" xfId="2" applyFill="1"/>
    <xf numFmtId="0" fontId="4" fillId="3" borderId="0" xfId="2" applyFont="1" applyFill="1"/>
    <xf numFmtId="166" fontId="2" fillId="0" borderId="0" xfId="2" applyNumberFormat="1"/>
    <xf numFmtId="0" fontId="3" fillId="0" borderId="3" xfId="2" applyFont="1" applyBorder="1"/>
    <xf numFmtId="0" fontId="4" fillId="3" borderId="3" xfId="2" applyFont="1" applyFill="1" applyBorder="1"/>
    <xf numFmtId="167" fontId="2" fillId="0" borderId="3" xfId="1" applyNumberFormat="1" applyFont="1" applyBorder="1"/>
    <xf numFmtId="0" fontId="0" fillId="0" borderId="3" xfId="0" applyBorder="1"/>
    <xf numFmtId="37" fontId="2" fillId="4" borderId="0" xfId="2" applyNumberFormat="1" applyFill="1"/>
    <xf numFmtId="0" fontId="2" fillId="0" borderId="4" xfId="2" applyBorder="1"/>
    <xf numFmtId="0" fontId="4" fillId="3" borderId="5" xfId="2" applyFont="1" applyFill="1" applyBorder="1"/>
    <xf numFmtId="0" fontId="4" fillId="3" borderId="0" xfId="2" applyFont="1" applyFill="1" applyAlignment="1">
      <alignment wrapText="1"/>
    </xf>
    <xf numFmtId="0" fontId="5" fillId="0" borderId="0" xfId="0" applyFont="1"/>
    <xf numFmtId="0" fontId="2" fillId="0" borderId="0" xfId="2" applyFont="1"/>
    <xf numFmtId="0" fontId="2" fillId="0" borderId="3" xfId="2" applyFont="1" applyBorder="1"/>
    <xf numFmtId="37" fontId="2" fillId="6" borderId="10" xfId="2" applyNumberFormat="1" applyFill="1" applyBorder="1"/>
    <xf numFmtId="0" fontId="10" fillId="2" borderId="0" xfId="2" applyFont="1" applyFill="1" applyAlignment="1">
      <alignment horizontal="left" wrapText="1"/>
    </xf>
    <xf numFmtId="0" fontId="10" fillId="5" borderId="0" xfId="2" applyFont="1" applyFill="1" applyAlignment="1">
      <alignment horizontal="center" wrapText="1"/>
    </xf>
    <xf numFmtId="0" fontId="10" fillId="2" borderId="3" xfId="2" applyFont="1" applyFill="1" applyBorder="1" applyAlignment="1">
      <alignment horizontal="center"/>
    </xf>
    <xf numFmtId="0" fontId="10" fillId="2" borderId="0" xfId="2" applyFont="1" applyFill="1" applyAlignment="1">
      <alignment horizontal="center"/>
    </xf>
    <xf numFmtId="0" fontId="1" fillId="0" borderId="3" xfId="0" applyFont="1" applyBorder="1"/>
    <xf numFmtId="0" fontId="1" fillId="0" borderId="0" xfId="0" applyFont="1"/>
    <xf numFmtId="0" fontId="2" fillId="0" borderId="0" xfId="2" applyBorder="1"/>
    <xf numFmtId="0" fontId="0" fillId="0" borderId="0" xfId="0" applyFill="1"/>
    <xf numFmtId="0" fontId="10" fillId="0" borderId="0" xfId="2" applyFont="1" applyFill="1" applyAlignment="1">
      <alignment horizontal="left" wrapText="1"/>
    </xf>
    <xf numFmtId="0" fontId="4" fillId="0" borderId="0" xfId="2" applyFont="1" applyFill="1"/>
    <xf numFmtId="0" fontId="2" fillId="0" borderId="4" xfId="2" applyFill="1" applyBorder="1"/>
    <xf numFmtId="0" fontId="10" fillId="0" borderId="0" xfId="2" applyFont="1" applyFill="1" applyAlignment="1">
      <alignment horizontal="center" wrapText="1"/>
    </xf>
    <xf numFmtId="167" fontId="2" fillId="0" borderId="0" xfId="2" applyNumberFormat="1" applyFill="1"/>
    <xf numFmtId="0" fontId="2" fillId="0" borderId="0" xfId="2" applyFill="1"/>
    <xf numFmtId="0" fontId="5" fillId="0" borderId="0" xfId="0" applyFont="1" applyFill="1"/>
    <xf numFmtId="37" fontId="3" fillId="6" borderId="4" xfId="2" applyNumberFormat="1" applyFont="1" applyFill="1" applyBorder="1"/>
    <xf numFmtId="165" fontId="5" fillId="4" borderId="7" xfId="1" applyNumberFormat="1" applyFont="1" applyFill="1" applyBorder="1"/>
    <xf numFmtId="0" fontId="0" fillId="0" borderId="0" xfId="0" applyAlignment="1">
      <alignment horizontal="right"/>
    </xf>
    <xf numFmtId="0" fontId="7" fillId="0" borderId="3" xfId="2" applyFont="1" applyFill="1" applyBorder="1" applyProtection="1">
      <protection locked="0"/>
    </xf>
    <xf numFmtId="165" fontId="8" fillId="0" borderId="0" xfId="1" applyNumberFormat="1" applyFont="1" applyFill="1" applyBorder="1" applyProtection="1">
      <protection locked="0"/>
    </xf>
    <xf numFmtId="0" fontId="8" fillId="0" borderId="0" xfId="2" applyFont="1" applyFill="1" applyBorder="1" applyProtection="1">
      <protection locked="0"/>
    </xf>
    <xf numFmtId="0" fontId="2" fillId="0" borderId="8" xfId="2" applyFont="1" applyFill="1" applyBorder="1" applyProtection="1">
      <protection locked="0"/>
    </xf>
    <xf numFmtId="0" fontId="3" fillId="4" borderId="12" xfId="2" applyFont="1" applyFill="1" applyBorder="1" applyProtection="1">
      <protection locked="0"/>
    </xf>
    <xf numFmtId="0" fontId="10" fillId="0" borderId="0" xfId="2" applyFont="1" applyFill="1" applyAlignment="1">
      <alignment horizontal="center"/>
    </xf>
    <xf numFmtId="0" fontId="3" fillId="0" borderId="0" xfId="2" applyFont="1" applyFill="1"/>
    <xf numFmtId="166" fontId="2" fillId="0" borderId="0" xfId="2" applyNumberFormat="1" applyFill="1"/>
    <xf numFmtId="0" fontId="10" fillId="2" borderId="4" xfId="2" applyFont="1" applyFill="1" applyBorder="1" applyAlignment="1">
      <alignment horizontal="center"/>
    </xf>
    <xf numFmtId="0" fontId="4" fillId="3" borderId="4" xfId="2" applyFont="1" applyFill="1" applyBorder="1"/>
    <xf numFmtId="166" fontId="2" fillId="0" borderId="4" xfId="2" applyNumberFormat="1" applyBorder="1"/>
    <xf numFmtId="0" fontId="0" fillId="0" borderId="4" xfId="0" applyBorder="1"/>
    <xf numFmtId="0" fontId="4" fillId="3" borderId="4" xfId="2" applyFont="1" applyFill="1" applyBorder="1" applyAlignment="1">
      <alignment wrapText="1"/>
    </xf>
    <xf numFmtId="165" fontId="5" fillId="4" borderId="8" xfId="1" applyNumberFormat="1" applyFont="1" applyFill="1" applyBorder="1"/>
    <xf numFmtId="0" fontId="5" fillId="0" borderId="4" xfId="0" applyFont="1" applyBorder="1"/>
    <xf numFmtId="0" fontId="10" fillId="2" borderId="0" xfId="2" applyFont="1" applyFill="1" applyBorder="1" applyAlignment="1">
      <alignment horizontal="center"/>
    </xf>
    <xf numFmtId="0" fontId="2" fillId="0" borderId="0" xfId="2" applyFont="1" applyBorder="1"/>
    <xf numFmtId="0" fontId="10" fillId="0" borderId="10" xfId="2" applyFont="1" applyFill="1" applyBorder="1" applyAlignment="1">
      <alignment horizontal="center"/>
    </xf>
    <xf numFmtId="0" fontId="2" fillId="0" borderId="10" xfId="2" applyFont="1" applyFill="1" applyBorder="1"/>
    <xf numFmtId="0" fontId="4" fillId="0" borderId="10" xfId="2" applyFont="1" applyFill="1" applyBorder="1" applyAlignment="1">
      <alignment wrapText="1"/>
    </xf>
    <xf numFmtId="165" fontId="6" fillId="0" borderId="10" xfId="1" applyNumberFormat="1" applyFont="1" applyFill="1" applyBorder="1"/>
    <xf numFmtId="165" fontId="5" fillId="0" borderId="8" xfId="1" applyNumberFormat="1" applyFont="1" applyFill="1" applyBorder="1"/>
    <xf numFmtId="0" fontId="5" fillId="0" borderId="10" xfId="0" applyFont="1" applyFill="1" applyBorder="1"/>
    <xf numFmtId="0" fontId="10" fillId="2" borderId="10" xfId="2" applyFont="1" applyFill="1" applyBorder="1" applyAlignment="1">
      <alignment horizontal="center"/>
    </xf>
    <xf numFmtId="0" fontId="5" fillId="0" borderId="10" xfId="0" applyFont="1" applyBorder="1"/>
    <xf numFmtId="0" fontId="4" fillId="3" borderId="10" xfId="2" applyFont="1" applyFill="1" applyBorder="1" applyAlignment="1">
      <alignment wrapText="1"/>
    </xf>
    <xf numFmtId="0" fontId="5" fillId="0" borderId="11" xfId="0" applyFont="1" applyBorder="1"/>
    <xf numFmtId="0" fontId="10" fillId="5" borderId="0" xfId="2" applyFont="1" applyFill="1" applyAlignment="1">
      <alignment horizontal="left" wrapText="1"/>
    </xf>
    <xf numFmtId="0" fontId="10" fillId="8" borderId="0" xfId="2" applyFont="1" applyFill="1" applyAlignment="1">
      <alignment horizontal="left" wrapText="1"/>
    </xf>
    <xf numFmtId="0" fontId="1" fillId="0" borderId="0" xfId="0" applyFont="1" applyFill="1"/>
    <xf numFmtId="165" fontId="2" fillId="0" borderId="4" xfId="2" applyNumberFormat="1" applyFont="1" applyBorder="1"/>
    <xf numFmtId="166" fontId="3" fillId="0" borderId="4" xfId="2" applyNumberFormat="1" applyFont="1" applyBorder="1"/>
    <xf numFmtId="0" fontId="10" fillId="5" borderId="4" xfId="2" applyFont="1" applyFill="1" applyBorder="1" applyAlignment="1">
      <alignment horizontal="center" wrapText="1"/>
    </xf>
    <xf numFmtId="167" fontId="2" fillId="6" borderId="4" xfId="2" applyNumberFormat="1" applyFill="1" applyBorder="1"/>
    <xf numFmtId="0" fontId="2" fillId="3" borderId="4" xfId="2" applyFill="1" applyBorder="1"/>
    <xf numFmtId="0" fontId="10" fillId="2" borderId="4" xfId="2" applyFont="1" applyFill="1" applyBorder="1" applyAlignment="1">
      <alignment horizontal="left" wrapText="1"/>
    </xf>
    <xf numFmtId="167" fontId="0" fillId="4" borderId="4" xfId="0" applyNumberFormat="1" applyFill="1" applyBorder="1"/>
    <xf numFmtId="0" fontId="2" fillId="0" borderId="15" xfId="2" applyFont="1" applyFill="1" applyBorder="1" applyProtection="1">
      <protection locked="0"/>
    </xf>
    <xf numFmtId="0" fontId="3" fillId="4" borderId="16" xfId="2" applyFont="1" applyFill="1" applyBorder="1" applyProtection="1">
      <protection locked="0"/>
    </xf>
    <xf numFmtId="165" fontId="5" fillId="4" borderId="15" xfId="1" applyNumberFormat="1" applyFont="1" applyFill="1" applyBorder="1"/>
    <xf numFmtId="165" fontId="5" fillId="0" borderId="15" xfId="1" applyNumberFormat="1" applyFont="1" applyFill="1" applyBorder="1"/>
    <xf numFmtId="165" fontId="5" fillId="4" borderId="17" xfId="1" applyNumberFormat="1" applyFont="1" applyFill="1" applyBorder="1"/>
    <xf numFmtId="0" fontId="6" fillId="9" borderId="11" xfId="0" applyFont="1" applyFill="1" applyBorder="1"/>
    <xf numFmtId="0" fontId="7" fillId="9" borderId="9" xfId="2" applyFont="1" applyFill="1" applyBorder="1" applyProtection="1">
      <protection locked="0"/>
    </xf>
    <xf numFmtId="0" fontId="8" fillId="9" borderId="11" xfId="2" applyFont="1" applyFill="1" applyBorder="1" applyProtection="1">
      <protection locked="0"/>
    </xf>
    <xf numFmtId="165" fontId="6" fillId="9" borderId="18" xfId="1" applyNumberFormat="1" applyFont="1" applyFill="1" applyBorder="1"/>
    <xf numFmtId="165" fontId="6" fillId="9" borderId="14" xfId="1" applyNumberFormat="1" applyFont="1" applyFill="1" applyBorder="1"/>
    <xf numFmtId="165" fontId="6" fillId="9" borderId="19" xfId="1" applyNumberFormat="1" applyFont="1" applyFill="1" applyBorder="1"/>
    <xf numFmtId="0" fontId="7" fillId="9" borderId="11" xfId="2" applyFont="1" applyFill="1" applyBorder="1"/>
    <xf numFmtId="0" fontId="7" fillId="9" borderId="13" xfId="2" applyFont="1" applyFill="1" applyBorder="1"/>
    <xf numFmtId="37" fontId="7" fillId="9" borderId="14" xfId="2" applyNumberFormat="1" applyFont="1" applyFill="1" applyBorder="1"/>
    <xf numFmtId="167" fontId="7" fillId="9" borderId="13" xfId="2" applyNumberFormat="1" applyFont="1" applyFill="1" applyBorder="1"/>
    <xf numFmtId="167" fontId="7" fillId="9" borderId="11" xfId="2" applyNumberFormat="1" applyFont="1" applyFill="1" applyBorder="1"/>
    <xf numFmtId="167" fontId="7" fillId="9" borderId="9" xfId="1" applyNumberFormat="1" applyFont="1" applyFill="1" applyBorder="1"/>
    <xf numFmtId="37" fontId="7" fillId="9" borderId="11" xfId="2" applyNumberFormat="1" applyFont="1" applyFill="1" applyBorder="1"/>
    <xf numFmtId="166" fontId="7" fillId="9" borderId="13" xfId="2" applyNumberFormat="1" applyFont="1" applyFill="1" applyBorder="1"/>
    <xf numFmtId="166" fontId="7" fillId="9" borderId="11" xfId="2" applyNumberFormat="1" applyFont="1" applyFill="1" applyBorder="1"/>
    <xf numFmtId="0" fontId="13" fillId="9" borderId="9" xfId="0" applyFont="1" applyFill="1" applyBorder="1"/>
    <xf numFmtId="0" fontId="13" fillId="9" borderId="11" xfId="0" applyFont="1" applyFill="1" applyBorder="1"/>
    <xf numFmtId="0" fontId="7" fillId="0" borderId="0" xfId="2" applyFont="1" applyFill="1" applyBorder="1"/>
    <xf numFmtId="0" fontId="7" fillId="0" borderId="4" xfId="2" applyFont="1" applyFill="1" applyBorder="1"/>
    <xf numFmtId="37" fontId="7" fillId="0" borderId="10" xfId="2" applyNumberFormat="1" applyFont="1" applyFill="1" applyBorder="1"/>
    <xf numFmtId="167" fontId="7" fillId="0" borderId="4" xfId="2" applyNumberFormat="1" applyFont="1" applyFill="1" applyBorder="1"/>
    <xf numFmtId="167" fontId="7" fillId="0" borderId="0" xfId="2" applyNumberFormat="1" applyFont="1" applyFill="1" applyBorder="1"/>
    <xf numFmtId="167" fontId="7" fillId="0" borderId="3" xfId="1" applyNumberFormat="1" applyFont="1" applyFill="1" applyBorder="1"/>
    <xf numFmtId="37" fontId="7" fillId="0" borderId="0" xfId="2" applyNumberFormat="1" applyFont="1" applyFill="1" applyBorder="1"/>
    <xf numFmtId="166" fontId="7" fillId="0" borderId="4" xfId="2" applyNumberFormat="1" applyFont="1" applyFill="1" applyBorder="1"/>
    <xf numFmtId="166" fontId="7" fillId="0" borderId="0" xfId="2" applyNumberFormat="1" applyFont="1" applyFill="1" applyBorder="1"/>
    <xf numFmtId="0" fontId="13" fillId="0" borderId="3" xfId="0" applyFont="1" applyFill="1" applyBorder="1"/>
    <xf numFmtId="0" fontId="13" fillId="0" borderId="0" xfId="0" applyFont="1" applyFill="1" applyBorder="1"/>
    <xf numFmtId="0" fontId="6" fillId="0" borderId="0" xfId="0" applyFont="1" applyFill="1" applyBorder="1"/>
    <xf numFmtId="165" fontId="6" fillId="0" borderId="3" xfId="1" applyNumberFormat="1" applyFont="1" applyFill="1" applyBorder="1"/>
    <xf numFmtId="0" fontId="2" fillId="0" borderId="17" xfId="2" applyFont="1" applyFill="1" applyBorder="1" applyProtection="1">
      <protection locked="0"/>
    </xf>
    <xf numFmtId="0" fontId="2" fillId="0" borderId="7" xfId="2" applyFont="1" applyFill="1" applyBorder="1" applyProtection="1">
      <protection locked="0"/>
    </xf>
    <xf numFmtId="0" fontId="5" fillId="0" borderId="3" xfId="0" applyFont="1" applyFill="1" applyBorder="1"/>
    <xf numFmtId="0" fontId="2" fillId="0" borderId="3" xfId="2" applyFont="1" applyFill="1" applyBorder="1"/>
    <xf numFmtId="0" fontId="4" fillId="0" borderId="19" xfId="2" applyFont="1" applyFill="1" applyBorder="1"/>
    <xf numFmtId="0" fontId="4" fillId="3" borderId="19" xfId="2" applyFont="1" applyFill="1" applyBorder="1"/>
    <xf numFmtId="165" fontId="8" fillId="9" borderId="9" xfId="1" applyNumberFormat="1" applyFont="1" applyFill="1" applyBorder="1" applyProtection="1">
      <protection locked="0"/>
    </xf>
    <xf numFmtId="165" fontId="8" fillId="0" borderId="3" xfId="1" applyNumberFormat="1" applyFont="1" applyFill="1" applyBorder="1" applyProtection="1">
      <protection locked="0"/>
    </xf>
    <xf numFmtId="165" fontId="3" fillId="4" borderId="15" xfId="1" applyNumberFormat="1" applyFont="1" applyFill="1" applyBorder="1" applyProtection="1">
      <protection locked="0"/>
    </xf>
    <xf numFmtId="165" fontId="3" fillId="4" borderId="8" xfId="1" applyNumberFormat="1" applyFont="1" applyFill="1" applyBorder="1" applyProtection="1">
      <protection locked="0"/>
    </xf>
    <xf numFmtId="0" fontId="5" fillId="0" borderId="3" xfId="0" applyFont="1" applyBorder="1"/>
    <xf numFmtId="0" fontId="2" fillId="0" borderId="10" xfId="2" applyFont="1" applyBorder="1"/>
    <xf numFmtId="0" fontId="4" fillId="3" borderId="18" xfId="2" applyFont="1" applyFill="1" applyBorder="1"/>
    <xf numFmtId="0" fontId="7" fillId="9" borderId="14" xfId="2" applyFont="1" applyFill="1" applyBorder="1" applyProtection="1">
      <protection locked="0"/>
    </xf>
    <xf numFmtId="0" fontId="7" fillId="0" borderId="10" xfId="2" applyFont="1" applyFill="1" applyBorder="1" applyProtection="1">
      <protection locked="0"/>
    </xf>
    <xf numFmtId="0" fontId="10" fillId="8" borderId="3" xfId="2" applyFont="1" applyFill="1" applyBorder="1" applyAlignment="1">
      <alignment horizontal="center" wrapText="1"/>
    </xf>
    <xf numFmtId="167" fontId="3" fillId="7" borderId="3" xfId="2" applyNumberFormat="1" applyFont="1" applyFill="1" applyBorder="1"/>
    <xf numFmtId="167" fontId="2" fillId="9" borderId="9" xfId="2" applyNumberFormat="1" applyFill="1" applyBorder="1"/>
    <xf numFmtId="167" fontId="2" fillId="0" borderId="3" xfId="2" applyNumberFormat="1" applyFill="1" applyBorder="1"/>
    <xf numFmtId="167" fontId="2" fillId="7" borderId="3" xfId="2" applyNumberFormat="1" applyFill="1" applyBorder="1"/>
    <xf numFmtId="0" fontId="6" fillId="9" borderId="14" xfId="0" applyFont="1" applyFill="1" applyBorder="1"/>
    <xf numFmtId="0" fontId="6" fillId="0" borderId="10" xfId="0" applyFont="1" applyFill="1" applyBorder="1"/>
    <xf numFmtId="0" fontId="4" fillId="3" borderId="6" xfId="2" applyFont="1" applyFill="1" applyBorder="1"/>
    <xf numFmtId="0" fontId="6" fillId="9" borderId="6" xfId="2" applyFont="1" applyFill="1" applyBorder="1" applyProtection="1">
      <protection locked="0"/>
    </xf>
    <xf numFmtId="0" fontId="6" fillId="0" borderId="20" xfId="2" applyFont="1" applyFill="1" applyBorder="1" applyProtection="1">
      <protection locked="0"/>
    </xf>
    <xf numFmtId="0" fontId="5" fillId="0" borderId="21" xfId="2" applyFont="1" applyFill="1" applyBorder="1" applyProtection="1">
      <protection locked="0"/>
    </xf>
    <xf numFmtId="0" fontId="5" fillId="0" borderId="1" xfId="2" applyFont="1" applyFill="1" applyBorder="1" applyProtection="1">
      <protection locked="0"/>
    </xf>
    <xf numFmtId="165" fontId="5" fillId="6" borderId="0" xfId="2" applyNumberFormat="1" applyFont="1" applyFill="1"/>
    <xf numFmtId="165" fontId="5" fillId="7" borderId="0" xfId="2" applyNumberFormat="1" applyFont="1" applyFill="1"/>
    <xf numFmtId="0" fontId="14" fillId="0" borderId="3" xfId="2" applyFont="1" applyBorder="1"/>
    <xf numFmtId="0" fontId="14" fillId="0" borderId="0" xfId="2" applyFont="1" applyFill="1" applyBorder="1"/>
    <xf numFmtId="165" fontId="11" fillId="0" borderId="2" xfId="2" applyNumberFormat="1" applyFont="1" applyBorder="1"/>
    <xf numFmtId="165" fontId="14" fillId="6" borderId="0" xfId="2" applyNumberFormat="1" applyFont="1" applyFill="1"/>
    <xf numFmtId="0" fontId="12" fillId="10" borderId="0" xfId="2" applyFont="1" applyFill="1" applyBorder="1" applyAlignment="1">
      <alignment horizontal="left"/>
    </xf>
    <xf numFmtId="0" fontId="0" fillId="10" borderId="0" xfId="0" applyFill="1"/>
    <xf numFmtId="0" fontId="0" fillId="10" borderId="0" xfId="0" applyFill="1" applyBorder="1"/>
    <xf numFmtId="167" fontId="8" fillId="9" borderId="11" xfId="1" applyNumberFormat="1" applyFont="1" applyFill="1" applyBorder="1" applyProtection="1">
      <protection locked="0"/>
    </xf>
    <xf numFmtId="37" fontId="3" fillId="0" borderId="0" xfId="2" applyNumberFormat="1" applyFont="1" applyBorder="1"/>
    <xf numFmtId="166" fontId="3" fillId="0" borderId="0" xfId="2" applyNumberFormat="1" applyFont="1" applyBorder="1"/>
    <xf numFmtId="37" fontId="3" fillId="6" borderId="0" xfId="2" applyNumberFormat="1" applyFont="1" applyFill="1" applyBorder="1"/>
    <xf numFmtId="167" fontId="0" fillId="0" borderId="4" xfId="0" applyNumberFormat="1" applyFill="1" applyBorder="1"/>
    <xf numFmtId="0" fontId="10" fillId="0" borderId="4" xfId="2" applyFont="1" applyFill="1" applyBorder="1" applyAlignment="1">
      <alignment horizontal="left" wrapText="1"/>
    </xf>
    <xf numFmtId="0" fontId="10" fillId="0" borderId="3" xfId="2" applyFont="1" applyFill="1" applyBorder="1" applyAlignment="1">
      <alignment horizontal="center"/>
    </xf>
    <xf numFmtId="0" fontId="10" fillId="0" borderId="4" xfId="2" applyFont="1" applyFill="1" applyBorder="1" applyAlignment="1">
      <alignment horizontal="center"/>
    </xf>
    <xf numFmtId="0" fontId="10" fillId="0" borderId="0" xfId="2" applyFont="1" applyFill="1" applyBorder="1" applyAlignment="1">
      <alignment horizontal="center"/>
    </xf>
    <xf numFmtId="0" fontId="10" fillId="0" borderId="3" xfId="2" applyFont="1" applyFill="1" applyBorder="1" applyAlignment="1">
      <alignment horizontal="center" wrapText="1"/>
    </xf>
    <xf numFmtId="0" fontId="15" fillId="0" borderId="0" xfId="0" applyFont="1" applyAlignment="1">
      <alignment horizontal="center"/>
    </xf>
    <xf numFmtId="0" fontId="2" fillId="0" borderId="0" xfId="2" applyFill="1" applyBorder="1"/>
    <xf numFmtId="167" fontId="2" fillId="0" borderId="3" xfId="1" applyNumberFormat="1" applyFont="1" applyFill="1" applyBorder="1"/>
    <xf numFmtId="166" fontId="2" fillId="0" borderId="4" xfId="2" applyNumberFormat="1" applyFill="1" applyBorder="1"/>
    <xf numFmtId="0" fontId="0" fillId="0" borderId="3" xfId="0" applyFill="1" applyBorder="1"/>
    <xf numFmtId="37" fontId="2" fillId="0" borderId="10" xfId="2" applyNumberFormat="1" applyFill="1" applyBorder="1"/>
    <xf numFmtId="167" fontId="2" fillId="0" borderId="4" xfId="2" applyNumberFormat="1" applyFill="1" applyBorder="1"/>
    <xf numFmtId="0" fontId="16" fillId="0" borderId="0" xfId="0" applyFont="1"/>
    <xf numFmtId="0" fontId="0" fillId="0" borderId="0" xfId="0" applyAlignment="1">
      <alignment horizontal="left" vertical="top"/>
    </xf>
    <xf numFmtId="0" fontId="0" fillId="0" borderId="0" xfId="0" applyNumberFormat="1" applyAlignment="1">
      <alignment horizontal="left" vertical="top" wrapText="1"/>
    </xf>
    <xf numFmtId="0" fontId="0" fillId="0" borderId="18" xfId="0" applyBorder="1" applyAlignment="1">
      <alignment horizontal="left" vertical="top"/>
    </xf>
    <xf numFmtId="0" fontId="0" fillId="0" borderId="18" xfId="0" applyNumberFormat="1" applyBorder="1" applyAlignment="1">
      <alignment horizontal="left" vertical="top" wrapText="1"/>
    </xf>
  </cellXfs>
  <cellStyles count="3">
    <cellStyle name="Currency" xfId="1" builtinId="4"/>
    <cellStyle name="Normal" xfId="0" builtinId="0"/>
    <cellStyle name="Normal 4" xfId="2" xr:uid="{570B257F-1BBC-414F-92EE-2B1777C31E3B}"/>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720A0-CEF4-4528-B245-841A27BB39A2}">
  <dimension ref="A1:B19"/>
  <sheetViews>
    <sheetView tabSelected="1" workbookViewId="0"/>
  </sheetViews>
  <sheetFormatPr defaultRowHeight="14.5" x14ac:dyDescent="0.35"/>
  <cols>
    <col min="1" max="1" width="2.7265625" customWidth="1"/>
    <col min="2" max="2" width="67.453125" customWidth="1"/>
  </cols>
  <sheetData>
    <row r="1" spans="1:2" x14ac:dyDescent="0.35">
      <c r="A1" s="159" t="s">
        <v>58</v>
      </c>
    </row>
    <row r="3" spans="1:2" x14ac:dyDescent="0.35">
      <c r="A3" s="162">
        <v>1</v>
      </c>
      <c r="B3" s="163" t="s">
        <v>59</v>
      </c>
    </row>
    <row r="4" spans="1:2" ht="29" x14ac:dyDescent="0.35">
      <c r="A4" s="162">
        <v>2</v>
      </c>
      <c r="B4" s="163" t="s">
        <v>60</v>
      </c>
    </row>
    <row r="5" spans="1:2" ht="43.5" x14ac:dyDescent="0.35">
      <c r="A5" s="162">
        <v>3</v>
      </c>
      <c r="B5" s="163" t="s">
        <v>61</v>
      </c>
    </row>
    <row r="6" spans="1:2" ht="29" x14ac:dyDescent="0.35">
      <c r="A6" s="162">
        <v>4</v>
      </c>
      <c r="B6" s="163" t="s">
        <v>63</v>
      </c>
    </row>
    <row r="7" spans="1:2" ht="29" x14ac:dyDescent="0.35">
      <c r="A7" s="162">
        <v>5</v>
      </c>
      <c r="B7" s="163" t="s">
        <v>62</v>
      </c>
    </row>
    <row r="8" spans="1:2" ht="29" x14ac:dyDescent="0.35">
      <c r="A8" s="162">
        <v>6</v>
      </c>
      <c r="B8" s="163" t="s">
        <v>64</v>
      </c>
    </row>
    <row r="9" spans="1:2" ht="43.5" x14ac:dyDescent="0.35">
      <c r="A9" s="162">
        <v>7</v>
      </c>
      <c r="B9" s="163" t="s">
        <v>65</v>
      </c>
    </row>
    <row r="11" spans="1:2" x14ac:dyDescent="0.35">
      <c r="A11" s="160"/>
      <c r="B11" s="161"/>
    </row>
    <row r="12" spans="1:2" x14ac:dyDescent="0.35">
      <c r="A12" s="160"/>
      <c r="B12" s="161"/>
    </row>
    <row r="13" spans="1:2" x14ac:dyDescent="0.35">
      <c r="A13" s="160"/>
      <c r="B13" s="161"/>
    </row>
    <row r="14" spans="1:2" x14ac:dyDescent="0.35">
      <c r="A14" s="160"/>
      <c r="B14" s="161"/>
    </row>
    <row r="15" spans="1:2" x14ac:dyDescent="0.35">
      <c r="A15" s="160"/>
      <c r="B15" s="161"/>
    </row>
    <row r="16" spans="1:2" x14ac:dyDescent="0.35">
      <c r="A16" s="160"/>
      <c r="B16" s="161"/>
    </row>
    <row r="17" spans="1:2" x14ac:dyDescent="0.35">
      <c r="A17" s="160"/>
      <c r="B17" s="161"/>
    </row>
    <row r="18" spans="1:2" x14ac:dyDescent="0.35">
      <c r="A18" s="160"/>
      <c r="B18" s="161"/>
    </row>
    <row r="19" spans="1:2" x14ac:dyDescent="0.35">
      <c r="A19" s="160"/>
      <c r="B19" s="16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9D0A8-69A3-4805-805C-FC5E8B7A1C79}">
  <dimension ref="A1:R32"/>
  <sheetViews>
    <sheetView workbookViewId="0"/>
  </sheetViews>
  <sheetFormatPr defaultRowHeight="14.5" x14ac:dyDescent="0.35"/>
  <cols>
    <col min="1" max="1" width="53.54296875" customWidth="1"/>
    <col min="2" max="2" width="11.36328125" style="45" customWidth="1"/>
    <col min="3" max="3" width="2.6328125" style="23" customWidth="1"/>
    <col min="4" max="4" width="13.08984375" style="7" customWidth="1"/>
    <col min="5" max="5" width="9.54296875" bestFit="1" customWidth="1"/>
    <col min="6" max="6" width="14" style="45" customWidth="1"/>
    <col min="7" max="7" width="3" style="23" customWidth="1"/>
    <col min="8" max="8" width="12.453125" style="7" customWidth="1"/>
    <col min="10" max="10" width="13.08984375" style="45" customWidth="1"/>
    <col min="11" max="11" width="3" style="23" customWidth="1"/>
    <col min="12" max="12" width="13.08984375" style="7" customWidth="1"/>
    <col min="14" max="14" width="12.36328125" customWidth="1"/>
    <col min="15" max="15" width="4.90625" style="7" customWidth="1"/>
    <col min="16" max="16" width="11.81640625" customWidth="1"/>
    <col min="17" max="17" width="20.7265625" style="45" customWidth="1"/>
    <col min="18" max="18" width="2.81640625" style="23" customWidth="1"/>
  </cols>
  <sheetData>
    <row r="1" spans="1:18" s="21" customFormat="1" x14ac:dyDescent="0.35">
      <c r="A1" s="16" t="s">
        <v>56</v>
      </c>
      <c r="B1" s="69"/>
      <c r="C1" s="24"/>
      <c r="D1" s="18"/>
      <c r="E1" s="19">
        <v>2022</v>
      </c>
      <c r="F1" s="42"/>
      <c r="G1" s="39"/>
      <c r="H1" s="18"/>
      <c r="I1" s="19">
        <f>E1+1</f>
        <v>2023</v>
      </c>
      <c r="J1" s="42"/>
      <c r="K1" s="39"/>
      <c r="L1" s="18"/>
      <c r="M1" s="19">
        <f>I1+1</f>
        <v>2024</v>
      </c>
      <c r="N1" s="19"/>
      <c r="O1" s="20"/>
      <c r="P1" s="17" t="s">
        <v>47</v>
      </c>
      <c r="Q1" s="66" t="s">
        <v>48</v>
      </c>
      <c r="R1" s="27"/>
    </row>
    <row r="2" spans="1:18" x14ac:dyDescent="0.35">
      <c r="A2" s="33" t="s">
        <v>52</v>
      </c>
      <c r="B2" s="70">
        <v>80</v>
      </c>
      <c r="D2" s="4"/>
      <c r="E2" s="143">
        <f>SUM(E7:E32)</f>
        <v>0</v>
      </c>
      <c r="F2" s="65">
        <f>SUM(F7:F32)</f>
        <v>0</v>
      </c>
      <c r="G2" s="40"/>
      <c r="H2" s="4"/>
      <c r="I2" s="143">
        <f>SUM(I7:I32)</f>
        <v>0</v>
      </c>
      <c r="J2" s="65">
        <f>SUM(J7:J32)</f>
        <v>0</v>
      </c>
      <c r="K2" s="40"/>
      <c r="L2" s="4"/>
      <c r="M2" s="143">
        <f>SUM(M7:M32)</f>
        <v>0</v>
      </c>
      <c r="N2" s="65">
        <f>SUM(N7:N32)</f>
        <v>0</v>
      </c>
      <c r="P2" s="31">
        <f>SUM(P7:P32)</f>
        <v>0</v>
      </c>
      <c r="Q2" s="67">
        <f>SUM(Q7:Q32)</f>
        <v>0</v>
      </c>
      <c r="R2" s="28"/>
    </row>
    <row r="3" spans="1:18" x14ac:dyDescent="0.35">
      <c r="A3" s="152" t="s">
        <v>53</v>
      </c>
      <c r="B3" s="146"/>
      <c r="D3" s="4"/>
      <c r="E3" s="143"/>
      <c r="F3" s="65"/>
      <c r="G3" s="40"/>
      <c r="H3" s="4"/>
      <c r="I3" s="143"/>
      <c r="J3" s="65"/>
      <c r="K3" s="40"/>
      <c r="L3" s="4"/>
      <c r="M3" s="143"/>
      <c r="N3" s="144"/>
      <c r="P3" s="145"/>
      <c r="Q3" s="67"/>
      <c r="R3" s="28"/>
    </row>
    <row r="4" spans="1:18" x14ac:dyDescent="0.35">
      <c r="A4" s="2" t="s">
        <v>28</v>
      </c>
      <c r="B4" s="43"/>
      <c r="C4" s="25"/>
      <c r="D4" s="5" t="s">
        <v>25</v>
      </c>
      <c r="E4" s="2" t="s">
        <v>26</v>
      </c>
      <c r="F4" s="43" t="s">
        <v>27</v>
      </c>
      <c r="G4" s="25"/>
      <c r="H4" s="5" t="s">
        <v>25</v>
      </c>
      <c r="I4" s="2" t="s">
        <v>26</v>
      </c>
      <c r="J4" s="43" t="s">
        <v>27</v>
      </c>
      <c r="K4" s="25"/>
      <c r="L4" s="5" t="s">
        <v>25</v>
      </c>
      <c r="M4" s="2" t="s">
        <v>26</v>
      </c>
      <c r="N4" s="2" t="s">
        <v>27</v>
      </c>
      <c r="P4" s="1"/>
      <c r="Q4" s="68"/>
      <c r="R4" s="29"/>
    </row>
    <row r="5" spans="1:18" s="92" customFormat="1" x14ac:dyDescent="0.35">
      <c r="A5" s="82" t="s">
        <v>50</v>
      </c>
      <c r="B5" s="83"/>
      <c r="C5" s="83"/>
      <c r="D5" s="87">
        <f>$B$2</f>
        <v>80</v>
      </c>
      <c r="E5" s="88">
        <v>16</v>
      </c>
      <c r="F5" s="89">
        <f>D5*E5</f>
        <v>1280</v>
      </c>
      <c r="G5" s="90"/>
      <c r="H5" s="87">
        <f>$B$2</f>
        <v>80</v>
      </c>
      <c r="I5" s="88">
        <v>12</v>
      </c>
      <c r="J5" s="89">
        <f>H5*I5</f>
        <v>960</v>
      </c>
      <c r="K5" s="90"/>
      <c r="L5" s="87">
        <f>$B$2</f>
        <v>80</v>
      </c>
      <c r="M5" s="88">
        <v>0</v>
      </c>
      <c r="N5" s="90">
        <f>L5*M5</f>
        <v>0</v>
      </c>
      <c r="O5" s="91"/>
      <c r="P5" s="84">
        <f>E5+I5+M5</f>
        <v>28</v>
      </c>
      <c r="Q5" s="85">
        <f>F5+J5+N5</f>
        <v>2240</v>
      </c>
      <c r="R5" s="86"/>
    </row>
    <row r="6" spans="1:18" s="103" customFormat="1" ht="7" customHeight="1" x14ac:dyDescent="0.35">
      <c r="A6" s="93"/>
      <c r="B6" s="94"/>
      <c r="C6" s="94"/>
      <c r="D6" s="98"/>
      <c r="E6" s="99"/>
      <c r="F6" s="100"/>
      <c r="G6" s="101"/>
      <c r="H6" s="98"/>
      <c r="I6" s="99"/>
      <c r="J6" s="100"/>
      <c r="K6" s="101"/>
      <c r="L6" s="98"/>
      <c r="M6" s="99"/>
      <c r="N6" s="101"/>
      <c r="O6" s="102"/>
      <c r="P6" s="95"/>
      <c r="Q6" s="96"/>
      <c r="R6" s="97"/>
    </row>
    <row r="7" spans="1:18" x14ac:dyDescent="0.35">
      <c r="A7" s="22" t="s">
        <v>0</v>
      </c>
      <c r="B7" s="9"/>
      <c r="C7" s="26"/>
      <c r="D7" s="6">
        <f t="shared" ref="D7:D32" si="0">$B$2</f>
        <v>80</v>
      </c>
      <c r="E7" s="8">
        <v>0</v>
      </c>
      <c r="F7" s="44">
        <f>D7*E7</f>
        <v>0</v>
      </c>
      <c r="G7" s="41"/>
      <c r="H7" s="6">
        <f t="shared" ref="H7:H32" si="1">$B$2</f>
        <v>80</v>
      </c>
      <c r="I7" s="8">
        <v>0</v>
      </c>
      <c r="J7" s="44">
        <f>H7*I7</f>
        <v>0</v>
      </c>
      <c r="K7" s="41"/>
      <c r="L7" s="6">
        <f t="shared" ref="L7:L32" si="2">$B$2</f>
        <v>80</v>
      </c>
      <c r="M7" s="8">
        <v>0</v>
      </c>
      <c r="N7" s="3">
        <f>L7*M7</f>
        <v>0</v>
      </c>
      <c r="P7" s="15">
        <f>SUM(E7+I7+M7)</f>
        <v>0</v>
      </c>
      <c r="Q7" s="67">
        <f t="shared" ref="Q7:Q32" si="3">F7+J7+N7</f>
        <v>0</v>
      </c>
      <c r="R7" s="28"/>
    </row>
    <row r="8" spans="1:18" x14ac:dyDescent="0.35">
      <c r="A8" s="22" t="s">
        <v>1</v>
      </c>
      <c r="B8" s="9"/>
      <c r="C8" s="26"/>
      <c r="D8" s="6">
        <f t="shared" si="0"/>
        <v>80</v>
      </c>
      <c r="E8" s="8">
        <v>0</v>
      </c>
      <c r="F8" s="44">
        <f t="shared" ref="F8:F32" si="4">D8*E8</f>
        <v>0</v>
      </c>
      <c r="G8" s="41"/>
      <c r="H8" s="6">
        <f t="shared" si="1"/>
        <v>80</v>
      </c>
      <c r="I8" s="8">
        <v>0</v>
      </c>
      <c r="J8" s="44">
        <f t="shared" ref="J8:J32" si="5">H8*I8</f>
        <v>0</v>
      </c>
      <c r="K8" s="41"/>
      <c r="L8" s="6">
        <f t="shared" si="2"/>
        <v>80</v>
      </c>
      <c r="M8" s="8">
        <v>0</v>
      </c>
      <c r="N8" s="3">
        <f t="shared" ref="N8:N32" si="6">L8*M8</f>
        <v>0</v>
      </c>
      <c r="P8" s="15">
        <f t="shared" ref="P8:P32" si="7">SUM(E8+I8+M8)</f>
        <v>0</v>
      </c>
      <c r="Q8" s="67">
        <f t="shared" si="3"/>
        <v>0</v>
      </c>
      <c r="R8" s="28"/>
    </row>
    <row r="9" spans="1:18" x14ac:dyDescent="0.35">
      <c r="A9" s="22" t="s">
        <v>51</v>
      </c>
      <c r="B9" s="9"/>
      <c r="C9" s="26"/>
      <c r="D9" s="6">
        <f t="shared" si="0"/>
        <v>80</v>
      </c>
      <c r="E9" s="8">
        <v>0</v>
      </c>
      <c r="F9" s="44">
        <f t="shared" si="4"/>
        <v>0</v>
      </c>
      <c r="G9" s="41"/>
      <c r="H9" s="6">
        <f t="shared" si="1"/>
        <v>80</v>
      </c>
      <c r="I9" s="8">
        <v>0</v>
      </c>
      <c r="J9" s="44">
        <f t="shared" si="5"/>
        <v>0</v>
      </c>
      <c r="K9" s="41"/>
      <c r="L9" s="6">
        <f t="shared" si="2"/>
        <v>80</v>
      </c>
      <c r="M9" s="8">
        <v>0</v>
      </c>
      <c r="N9" s="3">
        <f t="shared" si="6"/>
        <v>0</v>
      </c>
      <c r="P9" s="15">
        <f t="shared" si="7"/>
        <v>0</v>
      </c>
      <c r="Q9" s="67">
        <f t="shared" si="3"/>
        <v>0</v>
      </c>
      <c r="R9" s="28"/>
    </row>
    <row r="10" spans="1:18" x14ac:dyDescent="0.35">
      <c r="A10" s="22" t="s">
        <v>2</v>
      </c>
      <c r="B10" s="9"/>
      <c r="C10" s="26"/>
      <c r="D10" s="6">
        <f t="shared" si="0"/>
        <v>80</v>
      </c>
      <c r="E10" s="8">
        <v>0</v>
      </c>
      <c r="F10" s="44">
        <f t="shared" si="4"/>
        <v>0</v>
      </c>
      <c r="G10" s="41"/>
      <c r="H10" s="6">
        <f t="shared" si="1"/>
        <v>80</v>
      </c>
      <c r="I10" s="8">
        <v>0</v>
      </c>
      <c r="J10" s="44">
        <f t="shared" si="5"/>
        <v>0</v>
      </c>
      <c r="K10" s="41"/>
      <c r="L10" s="6">
        <f t="shared" si="2"/>
        <v>80</v>
      </c>
      <c r="M10" s="8">
        <v>0</v>
      </c>
      <c r="N10" s="3">
        <f t="shared" si="6"/>
        <v>0</v>
      </c>
      <c r="P10" s="15">
        <f t="shared" si="7"/>
        <v>0</v>
      </c>
      <c r="Q10" s="67">
        <f t="shared" si="3"/>
        <v>0</v>
      </c>
      <c r="R10" s="28"/>
    </row>
    <row r="11" spans="1:18" s="23" customFormat="1" x14ac:dyDescent="0.35">
      <c r="A11" s="153" t="s">
        <v>3</v>
      </c>
      <c r="B11" s="26"/>
      <c r="C11" s="26"/>
      <c r="D11" s="154">
        <f t="shared" si="0"/>
        <v>80</v>
      </c>
      <c r="E11" s="8">
        <v>0</v>
      </c>
      <c r="F11" s="155">
        <f t="shared" si="4"/>
        <v>0</v>
      </c>
      <c r="G11" s="41"/>
      <c r="H11" s="154">
        <f t="shared" si="1"/>
        <v>80</v>
      </c>
      <c r="I11" s="8">
        <v>0</v>
      </c>
      <c r="J11" s="155">
        <f t="shared" si="5"/>
        <v>0</v>
      </c>
      <c r="K11" s="41"/>
      <c r="L11" s="154">
        <f t="shared" si="2"/>
        <v>80</v>
      </c>
      <c r="M11" s="8">
        <v>0</v>
      </c>
      <c r="N11" s="41">
        <f t="shared" si="6"/>
        <v>0</v>
      </c>
      <c r="O11" s="156"/>
      <c r="P11" s="157">
        <f t="shared" si="7"/>
        <v>0</v>
      </c>
      <c r="Q11" s="158">
        <f>F11+J11+N11</f>
        <v>0</v>
      </c>
      <c r="R11" s="28"/>
    </row>
    <row r="12" spans="1:18" x14ac:dyDescent="0.35">
      <c r="A12" s="22" t="s">
        <v>4</v>
      </c>
      <c r="B12" s="9"/>
      <c r="C12" s="26"/>
      <c r="D12" s="6">
        <f t="shared" si="0"/>
        <v>80</v>
      </c>
      <c r="E12" s="8">
        <v>0</v>
      </c>
      <c r="F12" s="44">
        <f t="shared" si="4"/>
        <v>0</v>
      </c>
      <c r="G12" s="41"/>
      <c r="H12" s="6">
        <f t="shared" si="1"/>
        <v>80</v>
      </c>
      <c r="I12" s="8">
        <v>0</v>
      </c>
      <c r="J12" s="44">
        <f t="shared" si="5"/>
        <v>0</v>
      </c>
      <c r="K12" s="41"/>
      <c r="L12" s="6">
        <f t="shared" si="2"/>
        <v>80</v>
      </c>
      <c r="M12" s="8">
        <v>0</v>
      </c>
      <c r="N12" s="3">
        <f t="shared" si="6"/>
        <v>0</v>
      </c>
      <c r="P12" s="15">
        <f t="shared" si="7"/>
        <v>0</v>
      </c>
      <c r="Q12" s="67">
        <f t="shared" si="3"/>
        <v>0</v>
      </c>
      <c r="R12" s="28"/>
    </row>
    <row r="13" spans="1:18" x14ac:dyDescent="0.35">
      <c r="A13" s="22" t="s">
        <v>5</v>
      </c>
      <c r="B13" s="9"/>
      <c r="C13" s="26"/>
      <c r="D13" s="6">
        <f t="shared" si="0"/>
        <v>80</v>
      </c>
      <c r="E13" s="8">
        <v>0</v>
      </c>
      <c r="F13" s="44">
        <f t="shared" si="4"/>
        <v>0</v>
      </c>
      <c r="G13" s="41"/>
      <c r="H13" s="6">
        <f t="shared" si="1"/>
        <v>80</v>
      </c>
      <c r="I13" s="8">
        <v>0</v>
      </c>
      <c r="J13" s="44">
        <f t="shared" si="5"/>
        <v>0</v>
      </c>
      <c r="K13" s="41"/>
      <c r="L13" s="6">
        <f t="shared" si="2"/>
        <v>80</v>
      </c>
      <c r="M13" s="8">
        <v>0</v>
      </c>
      <c r="N13" s="3">
        <f t="shared" si="6"/>
        <v>0</v>
      </c>
      <c r="P13" s="15">
        <f t="shared" si="7"/>
        <v>0</v>
      </c>
      <c r="Q13" s="67">
        <f t="shared" si="3"/>
        <v>0</v>
      </c>
      <c r="R13" s="28"/>
    </row>
    <row r="14" spans="1:18" x14ac:dyDescent="0.35">
      <c r="A14" s="22" t="s">
        <v>6</v>
      </c>
      <c r="B14" s="9"/>
      <c r="C14" s="26"/>
      <c r="D14" s="6">
        <f t="shared" si="0"/>
        <v>80</v>
      </c>
      <c r="E14" s="8">
        <v>0</v>
      </c>
      <c r="F14" s="44">
        <f t="shared" si="4"/>
        <v>0</v>
      </c>
      <c r="G14" s="41"/>
      <c r="H14" s="6">
        <f t="shared" si="1"/>
        <v>80</v>
      </c>
      <c r="I14" s="8">
        <v>0</v>
      </c>
      <c r="J14" s="44">
        <f t="shared" si="5"/>
        <v>0</v>
      </c>
      <c r="K14" s="41"/>
      <c r="L14" s="6">
        <f t="shared" si="2"/>
        <v>80</v>
      </c>
      <c r="M14" s="8">
        <v>0</v>
      </c>
      <c r="N14" s="3">
        <f t="shared" si="6"/>
        <v>0</v>
      </c>
      <c r="P14" s="15">
        <f t="shared" si="7"/>
        <v>0</v>
      </c>
      <c r="Q14" s="67">
        <f t="shared" si="3"/>
        <v>0</v>
      </c>
      <c r="R14" s="28"/>
    </row>
    <row r="15" spans="1:18" x14ac:dyDescent="0.35">
      <c r="A15" s="22" t="s">
        <v>7</v>
      </c>
      <c r="B15" s="9"/>
      <c r="C15" s="26"/>
      <c r="D15" s="6">
        <f t="shared" si="0"/>
        <v>80</v>
      </c>
      <c r="E15" s="8">
        <v>0</v>
      </c>
      <c r="F15" s="44">
        <f t="shared" si="4"/>
        <v>0</v>
      </c>
      <c r="G15" s="41"/>
      <c r="H15" s="6">
        <f t="shared" si="1"/>
        <v>80</v>
      </c>
      <c r="I15" s="8">
        <v>0</v>
      </c>
      <c r="J15" s="44">
        <f t="shared" si="5"/>
        <v>0</v>
      </c>
      <c r="K15" s="41"/>
      <c r="L15" s="6">
        <f t="shared" si="2"/>
        <v>80</v>
      </c>
      <c r="M15" s="8">
        <v>0</v>
      </c>
      <c r="N15" s="3">
        <f t="shared" si="6"/>
        <v>0</v>
      </c>
      <c r="P15" s="15">
        <f t="shared" si="7"/>
        <v>0</v>
      </c>
      <c r="Q15" s="67">
        <f t="shared" si="3"/>
        <v>0</v>
      </c>
      <c r="R15" s="28"/>
    </row>
    <row r="16" spans="1:18" x14ac:dyDescent="0.35">
      <c r="A16" s="22" t="s">
        <v>8</v>
      </c>
      <c r="B16" s="9"/>
      <c r="C16" s="26"/>
      <c r="D16" s="6">
        <f t="shared" si="0"/>
        <v>80</v>
      </c>
      <c r="E16" s="8">
        <v>0</v>
      </c>
      <c r="F16" s="44">
        <f t="shared" si="4"/>
        <v>0</v>
      </c>
      <c r="G16" s="41"/>
      <c r="H16" s="6">
        <f t="shared" si="1"/>
        <v>80</v>
      </c>
      <c r="I16" s="8">
        <v>0</v>
      </c>
      <c r="J16" s="44">
        <f t="shared" si="5"/>
        <v>0</v>
      </c>
      <c r="K16" s="41"/>
      <c r="L16" s="6">
        <f t="shared" si="2"/>
        <v>80</v>
      </c>
      <c r="M16" s="8">
        <v>0</v>
      </c>
      <c r="N16" s="3">
        <f t="shared" si="6"/>
        <v>0</v>
      </c>
      <c r="P16" s="15">
        <f t="shared" si="7"/>
        <v>0</v>
      </c>
      <c r="Q16" s="67">
        <f t="shared" si="3"/>
        <v>0</v>
      </c>
      <c r="R16" s="28"/>
    </row>
    <row r="17" spans="1:18" x14ac:dyDescent="0.35">
      <c r="A17" s="22" t="s">
        <v>9</v>
      </c>
      <c r="B17" s="9"/>
      <c r="C17" s="26"/>
      <c r="D17" s="6">
        <f t="shared" si="0"/>
        <v>80</v>
      </c>
      <c r="E17" s="8">
        <v>0</v>
      </c>
      <c r="F17" s="44">
        <f t="shared" si="4"/>
        <v>0</v>
      </c>
      <c r="G17" s="41"/>
      <c r="H17" s="6">
        <f t="shared" si="1"/>
        <v>80</v>
      </c>
      <c r="I17" s="8">
        <v>0</v>
      </c>
      <c r="J17" s="44">
        <f t="shared" si="5"/>
        <v>0</v>
      </c>
      <c r="K17" s="41"/>
      <c r="L17" s="6">
        <f t="shared" si="2"/>
        <v>80</v>
      </c>
      <c r="M17" s="8">
        <v>0</v>
      </c>
      <c r="N17" s="3">
        <f t="shared" si="6"/>
        <v>0</v>
      </c>
      <c r="P17" s="15">
        <f t="shared" si="7"/>
        <v>0</v>
      </c>
      <c r="Q17" s="67">
        <f t="shared" si="3"/>
        <v>0</v>
      </c>
      <c r="R17" s="28"/>
    </row>
    <row r="18" spans="1:18" x14ac:dyDescent="0.35">
      <c r="A18" s="22" t="s">
        <v>10</v>
      </c>
      <c r="B18" s="9"/>
      <c r="C18" s="26"/>
      <c r="D18" s="6">
        <f t="shared" si="0"/>
        <v>80</v>
      </c>
      <c r="E18" s="8">
        <v>0</v>
      </c>
      <c r="F18" s="44">
        <f t="shared" si="4"/>
        <v>0</v>
      </c>
      <c r="G18" s="41"/>
      <c r="H18" s="6">
        <f t="shared" si="1"/>
        <v>80</v>
      </c>
      <c r="I18" s="8">
        <v>0</v>
      </c>
      <c r="J18" s="44">
        <f t="shared" si="5"/>
        <v>0</v>
      </c>
      <c r="K18" s="41"/>
      <c r="L18" s="6">
        <f t="shared" si="2"/>
        <v>80</v>
      </c>
      <c r="M18" s="8">
        <v>0</v>
      </c>
      <c r="N18" s="3">
        <f t="shared" si="6"/>
        <v>0</v>
      </c>
      <c r="P18" s="15">
        <f t="shared" si="7"/>
        <v>0</v>
      </c>
      <c r="Q18" s="67">
        <f t="shared" si="3"/>
        <v>0</v>
      </c>
      <c r="R18" s="28"/>
    </row>
    <row r="19" spans="1:18" s="23" customFormat="1" x14ac:dyDescent="0.35">
      <c r="A19" s="153" t="s">
        <v>11</v>
      </c>
      <c r="B19" s="26"/>
      <c r="C19" s="26"/>
      <c r="D19" s="154">
        <f t="shared" si="0"/>
        <v>80</v>
      </c>
      <c r="E19" s="8">
        <v>0</v>
      </c>
      <c r="F19" s="155">
        <f t="shared" si="4"/>
        <v>0</v>
      </c>
      <c r="G19" s="41"/>
      <c r="H19" s="154">
        <f t="shared" si="1"/>
        <v>80</v>
      </c>
      <c r="I19" s="8">
        <v>0</v>
      </c>
      <c r="J19" s="155">
        <f t="shared" si="5"/>
        <v>0</v>
      </c>
      <c r="K19" s="41"/>
      <c r="L19" s="154">
        <f t="shared" si="2"/>
        <v>80</v>
      </c>
      <c r="M19" s="8">
        <v>0</v>
      </c>
      <c r="N19" s="41">
        <f t="shared" si="6"/>
        <v>0</v>
      </c>
      <c r="O19" s="156"/>
      <c r="P19" s="157">
        <f t="shared" si="7"/>
        <v>0</v>
      </c>
      <c r="Q19" s="158">
        <f>F19+J19+N19</f>
        <v>0</v>
      </c>
      <c r="R19" s="28"/>
    </row>
    <row r="20" spans="1:18" x14ac:dyDescent="0.35">
      <c r="A20" s="22" t="s">
        <v>12</v>
      </c>
      <c r="B20" s="9"/>
      <c r="C20" s="26"/>
      <c r="D20" s="6">
        <f t="shared" si="0"/>
        <v>80</v>
      </c>
      <c r="E20" s="8">
        <v>0</v>
      </c>
      <c r="F20" s="44">
        <f t="shared" si="4"/>
        <v>0</v>
      </c>
      <c r="G20" s="41"/>
      <c r="H20" s="6">
        <f t="shared" si="1"/>
        <v>80</v>
      </c>
      <c r="I20" s="8">
        <v>0</v>
      </c>
      <c r="J20" s="44">
        <f t="shared" si="5"/>
        <v>0</v>
      </c>
      <c r="K20" s="41"/>
      <c r="L20" s="6">
        <f t="shared" si="2"/>
        <v>80</v>
      </c>
      <c r="M20" s="8">
        <v>0</v>
      </c>
      <c r="N20" s="3">
        <f t="shared" si="6"/>
        <v>0</v>
      </c>
      <c r="P20" s="15">
        <f t="shared" si="7"/>
        <v>0</v>
      </c>
      <c r="Q20" s="67">
        <f t="shared" si="3"/>
        <v>0</v>
      </c>
      <c r="R20" s="28"/>
    </row>
    <row r="21" spans="1:18" x14ac:dyDescent="0.35">
      <c r="A21" s="22" t="s">
        <v>13</v>
      </c>
      <c r="B21" s="9"/>
      <c r="C21" s="26"/>
      <c r="D21" s="6">
        <f t="shared" si="0"/>
        <v>80</v>
      </c>
      <c r="E21" s="8">
        <v>0</v>
      </c>
      <c r="F21" s="44">
        <f t="shared" si="4"/>
        <v>0</v>
      </c>
      <c r="G21" s="41"/>
      <c r="H21" s="6">
        <f t="shared" si="1"/>
        <v>80</v>
      </c>
      <c r="I21" s="8">
        <v>0</v>
      </c>
      <c r="J21" s="44">
        <f t="shared" si="5"/>
        <v>0</v>
      </c>
      <c r="K21" s="41"/>
      <c r="L21" s="6">
        <f t="shared" si="2"/>
        <v>80</v>
      </c>
      <c r="M21" s="8">
        <v>0</v>
      </c>
      <c r="N21" s="3">
        <f t="shared" si="6"/>
        <v>0</v>
      </c>
      <c r="P21" s="15">
        <f t="shared" si="7"/>
        <v>0</v>
      </c>
      <c r="Q21" s="67">
        <f t="shared" si="3"/>
        <v>0</v>
      </c>
      <c r="R21" s="28"/>
    </row>
    <row r="22" spans="1:18" x14ac:dyDescent="0.35">
      <c r="A22" s="22" t="s">
        <v>14</v>
      </c>
      <c r="B22" s="9"/>
      <c r="C22" s="26"/>
      <c r="D22" s="6">
        <f t="shared" si="0"/>
        <v>80</v>
      </c>
      <c r="E22" s="8">
        <v>0</v>
      </c>
      <c r="F22" s="44">
        <f t="shared" si="4"/>
        <v>0</v>
      </c>
      <c r="G22" s="41"/>
      <c r="H22" s="6">
        <f t="shared" si="1"/>
        <v>80</v>
      </c>
      <c r="I22" s="8">
        <v>0</v>
      </c>
      <c r="J22" s="44">
        <f t="shared" si="5"/>
        <v>0</v>
      </c>
      <c r="K22" s="41"/>
      <c r="L22" s="6">
        <f t="shared" si="2"/>
        <v>80</v>
      </c>
      <c r="M22" s="8">
        <v>0</v>
      </c>
      <c r="N22" s="3">
        <f t="shared" si="6"/>
        <v>0</v>
      </c>
      <c r="P22" s="15">
        <f t="shared" si="7"/>
        <v>0</v>
      </c>
      <c r="Q22" s="67">
        <f t="shared" si="3"/>
        <v>0</v>
      </c>
      <c r="R22" s="28"/>
    </row>
    <row r="23" spans="1:18" s="23" customFormat="1" x14ac:dyDescent="0.35">
      <c r="A23" s="153" t="s">
        <v>15</v>
      </c>
      <c r="B23" s="26"/>
      <c r="C23" s="26"/>
      <c r="D23" s="154">
        <f t="shared" si="0"/>
        <v>80</v>
      </c>
      <c r="E23" s="8">
        <v>0</v>
      </c>
      <c r="F23" s="155">
        <f t="shared" si="4"/>
        <v>0</v>
      </c>
      <c r="G23" s="41"/>
      <c r="H23" s="154">
        <f t="shared" si="1"/>
        <v>80</v>
      </c>
      <c r="I23" s="8">
        <v>0</v>
      </c>
      <c r="J23" s="155">
        <f t="shared" si="5"/>
        <v>0</v>
      </c>
      <c r="K23" s="41"/>
      <c r="L23" s="154">
        <f t="shared" si="2"/>
        <v>80</v>
      </c>
      <c r="M23" s="8">
        <v>0</v>
      </c>
      <c r="N23" s="41">
        <f t="shared" si="6"/>
        <v>0</v>
      </c>
      <c r="O23" s="156"/>
      <c r="P23" s="157">
        <f t="shared" si="7"/>
        <v>0</v>
      </c>
      <c r="Q23" s="158">
        <f>F23+J23+N23</f>
        <v>0</v>
      </c>
      <c r="R23" s="28"/>
    </row>
    <row r="24" spans="1:18" x14ac:dyDescent="0.35">
      <c r="A24" s="22" t="s">
        <v>16</v>
      </c>
      <c r="B24" s="9"/>
      <c r="C24" s="26"/>
      <c r="D24" s="6">
        <f t="shared" si="0"/>
        <v>80</v>
      </c>
      <c r="E24" s="8">
        <v>0</v>
      </c>
      <c r="F24" s="44">
        <f t="shared" si="4"/>
        <v>0</v>
      </c>
      <c r="G24" s="41"/>
      <c r="H24" s="6">
        <f t="shared" si="1"/>
        <v>80</v>
      </c>
      <c r="I24" s="8">
        <v>0</v>
      </c>
      <c r="J24" s="44">
        <f t="shared" si="5"/>
        <v>0</v>
      </c>
      <c r="K24" s="41"/>
      <c r="L24" s="6">
        <f t="shared" si="2"/>
        <v>80</v>
      </c>
      <c r="M24" s="8">
        <v>0</v>
      </c>
      <c r="N24" s="3">
        <f t="shared" si="6"/>
        <v>0</v>
      </c>
      <c r="P24" s="15">
        <f t="shared" si="7"/>
        <v>0</v>
      </c>
      <c r="Q24" s="67">
        <f t="shared" si="3"/>
        <v>0</v>
      </c>
      <c r="R24" s="28"/>
    </row>
    <row r="25" spans="1:18" x14ac:dyDescent="0.35">
      <c r="A25" s="22" t="s">
        <v>17</v>
      </c>
      <c r="B25" s="9"/>
      <c r="C25" s="26"/>
      <c r="D25" s="6">
        <f t="shared" si="0"/>
        <v>80</v>
      </c>
      <c r="E25" s="8">
        <v>0</v>
      </c>
      <c r="F25" s="44">
        <f t="shared" si="4"/>
        <v>0</v>
      </c>
      <c r="G25" s="41"/>
      <c r="H25" s="6">
        <f t="shared" si="1"/>
        <v>80</v>
      </c>
      <c r="I25" s="8">
        <v>0</v>
      </c>
      <c r="J25" s="44">
        <f t="shared" si="5"/>
        <v>0</v>
      </c>
      <c r="K25" s="41"/>
      <c r="L25" s="6">
        <f t="shared" si="2"/>
        <v>80</v>
      </c>
      <c r="M25" s="8">
        <v>0</v>
      </c>
      <c r="N25" s="3">
        <f t="shared" si="6"/>
        <v>0</v>
      </c>
      <c r="P25" s="15">
        <f t="shared" si="7"/>
        <v>0</v>
      </c>
      <c r="Q25" s="67">
        <f t="shared" si="3"/>
        <v>0</v>
      </c>
      <c r="R25" s="28"/>
    </row>
    <row r="26" spans="1:18" x14ac:dyDescent="0.35">
      <c r="A26" s="22" t="s">
        <v>18</v>
      </c>
      <c r="B26" s="9"/>
      <c r="C26" s="26"/>
      <c r="D26" s="6">
        <f t="shared" si="0"/>
        <v>80</v>
      </c>
      <c r="E26" s="8">
        <v>0</v>
      </c>
      <c r="F26" s="44">
        <f t="shared" si="4"/>
        <v>0</v>
      </c>
      <c r="G26" s="41"/>
      <c r="H26" s="6">
        <f t="shared" si="1"/>
        <v>80</v>
      </c>
      <c r="I26" s="8">
        <v>0</v>
      </c>
      <c r="J26" s="44">
        <f t="shared" si="5"/>
        <v>0</v>
      </c>
      <c r="K26" s="41"/>
      <c r="L26" s="6">
        <f t="shared" si="2"/>
        <v>80</v>
      </c>
      <c r="M26" s="8">
        <v>0</v>
      </c>
      <c r="N26" s="3">
        <f t="shared" si="6"/>
        <v>0</v>
      </c>
      <c r="P26" s="15">
        <f t="shared" si="7"/>
        <v>0</v>
      </c>
      <c r="Q26" s="67">
        <f t="shared" si="3"/>
        <v>0</v>
      </c>
      <c r="R26" s="28"/>
    </row>
    <row r="27" spans="1:18" x14ac:dyDescent="0.35">
      <c r="A27" s="22" t="s">
        <v>19</v>
      </c>
      <c r="B27" s="9"/>
      <c r="C27" s="26"/>
      <c r="D27" s="6">
        <f t="shared" si="0"/>
        <v>80</v>
      </c>
      <c r="E27" s="8">
        <v>0</v>
      </c>
      <c r="F27" s="44">
        <f t="shared" si="4"/>
        <v>0</v>
      </c>
      <c r="G27" s="41"/>
      <c r="H27" s="6">
        <f t="shared" si="1"/>
        <v>80</v>
      </c>
      <c r="I27" s="8">
        <v>0</v>
      </c>
      <c r="J27" s="44">
        <f t="shared" si="5"/>
        <v>0</v>
      </c>
      <c r="K27" s="41"/>
      <c r="L27" s="6">
        <f t="shared" si="2"/>
        <v>80</v>
      </c>
      <c r="M27" s="8">
        <v>0</v>
      </c>
      <c r="N27" s="3">
        <f t="shared" si="6"/>
        <v>0</v>
      </c>
      <c r="P27" s="15">
        <f t="shared" si="7"/>
        <v>0</v>
      </c>
      <c r="Q27" s="67">
        <f t="shared" si="3"/>
        <v>0</v>
      </c>
      <c r="R27" s="28"/>
    </row>
    <row r="28" spans="1:18" x14ac:dyDescent="0.35">
      <c r="A28" s="22" t="s">
        <v>20</v>
      </c>
      <c r="B28" s="9"/>
      <c r="C28" s="26"/>
      <c r="D28" s="6">
        <f t="shared" si="0"/>
        <v>80</v>
      </c>
      <c r="E28" s="8">
        <v>0</v>
      </c>
      <c r="F28" s="44">
        <f t="shared" si="4"/>
        <v>0</v>
      </c>
      <c r="G28" s="41"/>
      <c r="H28" s="6">
        <f t="shared" si="1"/>
        <v>80</v>
      </c>
      <c r="I28" s="8">
        <v>0</v>
      </c>
      <c r="J28" s="44">
        <f t="shared" si="5"/>
        <v>0</v>
      </c>
      <c r="K28" s="41"/>
      <c r="L28" s="6">
        <f t="shared" si="2"/>
        <v>80</v>
      </c>
      <c r="M28" s="8">
        <v>0</v>
      </c>
      <c r="N28" s="3">
        <f t="shared" si="6"/>
        <v>0</v>
      </c>
      <c r="P28" s="15">
        <f t="shared" si="7"/>
        <v>0</v>
      </c>
      <c r="Q28" s="67">
        <f t="shared" si="3"/>
        <v>0</v>
      </c>
      <c r="R28" s="28"/>
    </row>
    <row r="29" spans="1:18" x14ac:dyDescent="0.35">
      <c r="A29" s="22" t="s">
        <v>21</v>
      </c>
      <c r="B29" s="9"/>
      <c r="C29" s="26"/>
      <c r="D29" s="6">
        <f t="shared" si="0"/>
        <v>80</v>
      </c>
      <c r="E29" s="8">
        <v>0</v>
      </c>
      <c r="F29" s="44">
        <f t="shared" si="4"/>
        <v>0</v>
      </c>
      <c r="G29" s="41"/>
      <c r="H29" s="6">
        <f t="shared" si="1"/>
        <v>80</v>
      </c>
      <c r="I29" s="8">
        <v>0</v>
      </c>
      <c r="J29" s="44">
        <f t="shared" si="5"/>
        <v>0</v>
      </c>
      <c r="K29" s="41"/>
      <c r="L29" s="6">
        <f t="shared" si="2"/>
        <v>80</v>
      </c>
      <c r="M29" s="8">
        <v>0</v>
      </c>
      <c r="N29" s="3">
        <f t="shared" si="6"/>
        <v>0</v>
      </c>
      <c r="P29" s="15">
        <f t="shared" si="7"/>
        <v>0</v>
      </c>
      <c r="Q29" s="67">
        <f t="shared" si="3"/>
        <v>0</v>
      </c>
      <c r="R29" s="28"/>
    </row>
    <row r="30" spans="1:18" x14ac:dyDescent="0.35">
      <c r="A30" s="22" t="s">
        <v>22</v>
      </c>
      <c r="B30" s="9"/>
      <c r="C30" s="26"/>
      <c r="D30" s="6">
        <f t="shared" si="0"/>
        <v>80</v>
      </c>
      <c r="E30" s="8">
        <v>0</v>
      </c>
      <c r="F30" s="44">
        <f t="shared" si="4"/>
        <v>0</v>
      </c>
      <c r="G30" s="41"/>
      <c r="H30" s="6">
        <f t="shared" si="1"/>
        <v>80</v>
      </c>
      <c r="I30" s="8">
        <v>0</v>
      </c>
      <c r="J30" s="44">
        <f t="shared" si="5"/>
        <v>0</v>
      </c>
      <c r="K30" s="41"/>
      <c r="L30" s="6">
        <f t="shared" si="2"/>
        <v>80</v>
      </c>
      <c r="M30" s="8">
        <v>0</v>
      </c>
      <c r="N30" s="3">
        <f t="shared" si="6"/>
        <v>0</v>
      </c>
      <c r="P30" s="15">
        <f t="shared" si="7"/>
        <v>0</v>
      </c>
      <c r="Q30" s="67">
        <f t="shared" si="3"/>
        <v>0</v>
      </c>
      <c r="R30" s="28"/>
    </row>
    <row r="31" spans="1:18" x14ac:dyDescent="0.35">
      <c r="A31" s="22" t="s">
        <v>23</v>
      </c>
      <c r="B31" s="9"/>
      <c r="C31" s="26"/>
      <c r="D31" s="6">
        <f t="shared" si="0"/>
        <v>80</v>
      </c>
      <c r="E31" s="8">
        <v>0</v>
      </c>
      <c r="F31" s="44">
        <f t="shared" si="4"/>
        <v>0</v>
      </c>
      <c r="G31" s="41"/>
      <c r="H31" s="6">
        <f t="shared" si="1"/>
        <v>80</v>
      </c>
      <c r="I31" s="8">
        <v>0</v>
      </c>
      <c r="J31" s="44">
        <f t="shared" si="5"/>
        <v>0</v>
      </c>
      <c r="K31" s="41"/>
      <c r="L31" s="6">
        <f t="shared" si="2"/>
        <v>80</v>
      </c>
      <c r="M31" s="8">
        <v>0</v>
      </c>
      <c r="N31" s="3">
        <f t="shared" si="6"/>
        <v>0</v>
      </c>
      <c r="P31" s="15">
        <f t="shared" si="7"/>
        <v>0</v>
      </c>
      <c r="Q31" s="67">
        <f t="shared" si="3"/>
        <v>0</v>
      </c>
      <c r="R31" s="28"/>
    </row>
    <row r="32" spans="1:18" x14ac:dyDescent="0.35">
      <c r="A32" s="22" t="s">
        <v>24</v>
      </c>
      <c r="B32" s="9"/>
      <c r="C32" s="26"/>
      <c r="D32" s="6">
        <f t="shared" si="0"/>
        <v>80</v>
      </c>
      <c r="E32" s="8">
        <v>0</v>
      </c>
      <c r="F32" s="44">
        <f t="shared" si="4"/>
        <v>0</v>
      </c>
      <c r="G32" s="41"/>
      <c r="H32" s="6">
        <f t="shared" si="1"/>
        <v>80</v>
      </c>
      <c r="I32" s="8">
        <v>0</v>
      </c>
      <c r="J32" s="44">
        <f t="shared" si="5"/>
        <v>0</v>
      </c>
      <c r="K32" s="41"/>
      <c r="L32" s="6">
        <f t="shared" si="2"/>
        <v>80</v>
      </c>
      <c r="M32" s="8">
        <v>0</v>
      </c>
      <c r="N32" s="3">
        <f t="shared" si="6"/>
        <v>0</v>
      </c>
      <c r="P32" s="15">
        <f t="shared" si="7"/>
        <v>0</v>
      </c>
      <c r="Q32" s="67">
        <f t="shared" si="3"/>
        <v>0</v>
      </c>
      <c r="R32" s="2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2F494-159F-4EC3-A018-7C4D55CF524D}">
  <dimension ref="A1:Q17"/>
  <sheetViews>
    <sheetView workbookViewId="0">
      <selection activeCell="J1" sqref="J1"/>
    </sheetView>
  </sheetViews>
  <sheetFormatPr defaultRowHeight="14" x14ac:dyDescent="0.3"/>
  <cols>
    <col min="1" max="1" width="28.26953125" style="48" bestFit="1" customWidth="1"/>
    <col min="2" max="2" width="3.26953125" style="58" customWidth="1"/>
    <col min="3" max="3" width="15.6328125" style="58" customWidth="1"/>
    <col min="4" max="4" width="3" style="108" customWidth="1"/>
    <col min="5" max="5" width="11.54296875" style="116" bestFit="1" customWidth="1"/>
    <col min="6" max="6" width="12.1796875" style="12" bestFit="1" customWidth="1"/>
    <col min="7" max="7" width="16.54296875" style="48" customWidth="1"/>
    <col min="8" max="8" width="2.81640625" style="56" customWidth="1"/>
    <col min="9" max="10" width="11.1796875" style="12" bestFit="1" customWidth="1"/>
    <col min="11" max="11" width="15" style="58" bestFit="1" customWidth="1"/>
    <col min="12" max="12" width="3" style="56" customWidth="1"/>
    <col min="13" max="14" width="11.1796875" style="12" bestFit="1" customWidth="1"/>
    <col min="15" max="15" width="15" style="12" bestFit="1" customWidth="1"/>
    <col min="16" max="16" width="3.36328125" style="12" customWidth="1"/>
    <col min="17" max="17" width="19.7265625" style="116" bestFit="1" customWidth="1"/>
    <col min="18" max="16384" width="8.7265625" style="12"/>
  </cols>
  <sheetData>
    <row r="1" spans="1:17" ht="14.5" customHeight="1" x14ac:dyDescent="0.3">
      <c r="A1" s="69" t="s">
        <v>57</v>
      </c>
      <c r="E1" s="18"/>
      <c r="F1" s="19">
        <v>2022</v>
      </c>
      <c r="G1" s="42"/>
      <c r="H1" s="51"/>
      <c r="I1" s="49"/>
      <c r="J1" s="19">
        <f>F1+1</f>
        <v>2023</v>
      </c>
      <c r="K1" s="57"/>
      <c r="L1" s="51"/>
      <c r="M1" s="49"/>
      <c r="N1" s="19">
        <f>J1+1</f>
        <v>2024</v>
      </c>
      <c r="O1" s="19"/>
      <c r="Q1" s="121" t="s">
        <v>49</v>
      </c>
    </row>
    <row r="2" spans="1:17" s="30" customFormat="1" ht="14.5" customHeight="1" x14ac:dyDescent="0.3">
      <c r="A2" s="147"/>
      <c r="B2" s="56"/>
      <c r="C2" s="56"/>
      <c r="D2" s="108"/>
      <c r="E2" s="148"/>
      <c r="F2" s="39"/>
      <c r="G2" s="149"/>
      <c r="H2" s="51"/>
      <c r="I2" s="150"/>
      <c r="J2" s="39"/>
      <c r="K2" s="149"/>
      <c r="L2" s="51"/>
      <c r="M2" s="150"/>
      <c r="N2" s="39"/>
      <c r="O2" s="39"/>
      <c r="Q2" s="151"/>
    </row>
    <row r="3" spans="1:17" ht="14.5" x14ac:dyDescent="0.35">
      <c r="A3" s="152" t="s">
        <v>54</v>
      </c>
      <c r="C3" s="117"/>
      <c r="D3" s="109"/>
      <c r="E3" s="14"/>
      <c r="F3" s="13"/>
      <c r="G3" s="64">
        <f>SUM(G7:G17)</f>
        <v>0</v>
      </c>
      <c r="H3" s="52"/>
      <c r="I3" s="50"/>
      <c r="K3" s="64">
        <f>SUM(K7:K17)</f>
        <v>0</v>
      </c>
      <c r="M3" s="60"/>
      <c r="O3" s="64">
        <f>SUM(O7:O17)</f>
        <v>0</v>
      </c>
      <c r="Q3" s="122">
        <f>SUM(Q7:Q17)</f>
        <v>0</v>
      </c>
    </row>
    <row r="4" spans="1:17" x14ac:dyDescent="0.3">
      <c r="A4" s="128" t="s">
        <v>42</v>
      </c>
      <c r="C4" s="118" t="s">
        <v>30</v>
      </c>
      <c r="D4" s="110"/>
      <c r="E4" s="111" t="s">
        <v>32</v>
      </c>
      <c r="F4" s="10" t="s">
        <v>31</v>
      </c>
      <c r="G4" s="46" t="s">
        <v>29</v>
      </c>
      <c r="H4" s="53"/>
      <c r="I4" s="111" t="s">
        <v>32</v>
      </c>
      <c r="J4" s="10" t="s">
        <v>31</v>
      </c>
      <c r="K4" s="59" t="s">
        <v>29</v>
      </c>
      <c r="L4" s="53"/>
      <c r="M4" s="111" t="s">
        <v>32</v>
      </c>
      <c r="N4" s="10" t="s">
        <v>31</v>
      </c>
      <c r="O4" s="11" t="s">
        <v>29</v>
      </c>
      <c r="Q4" s="111"/>
    </row>
    <row r="5" spans="1:17" s="76" customFormat="1" ht="14.5" x14ac:dyDescent="0.35">
      <c r="A5" s="129" t="s">
        <v>41</v>
      </c>
      <c r="B5" s="126"/>
      <c r="C5" s="119" t="s">
        <v>40</v>
      </c>
      <c r="D5" s="77"/>
      <c r="E5" s="112">
        <v>70</v>
      </c>
      <c r="F5" s="78">
        <v>50</v>
      </c>
      <c r="G5" s="79">
        <f>F5*E5</f>
        <v>3500</v>
      </c>
      <c r="H5" s="80"/>
      <c r="I5" s="142"/>
      <c r="J5" s="78"/>
      <c r="K5" s="79">
        <f>J5*I5</f>
        <v>0</v>
      </c>
      <c r="L5" s="80"/>
      <c r="M5" s="142"/>
      <c r="N5" s="78"/>
      <c r="O5" s="81">
        <f>N5*M5</f>
        <v>0</v>
      </c>
      <c r="Q5" s="123">
        <f>G5+K5+O5</f>
        <v>3500</v>
      </c>
    </row>
    <row r="6" spans="1:17" s="104" customFormat="1" ht="8.5" customHeight="1" x14ac:dyDescent="0.35">
      <c r="A6" s="130"/>
      <c r="B6" s="127"/>
      <c r="C6" s="120"/>
      <c r="D6" s="34"/>
      <c r="E6" s="113"/>
      <c r="F6" s="36"/>
      <c r="G6" s="54"/>
      <c r="H6" s="54"/>
      <c r="I6" s="35"/>
      <c r="J6" s="36"/>
      <c r="K6" s="54"/>
      <c r="L6" s="54"/>
      <c r="M6" s="35"/>
      <c r="N6" s="36"/>
      <c r="O6" s="105"/>
      <c r="Q6" s="124"/>
    </row>
    <row r="7" spans="1:17" x14ac:dyDescent="0.3">
      <c r="A7" s="131" t="s">
        <v>33</v>
      </c>
      <c r="C7" s="71"/>
      <c r="D7" s="106"/>
      <c r="E7" s="114">
        <v>0</v>
      </c>
      <c r="F7" s="72">
        <v>0</v>
      </c>
      <c r="G7" s="73">
        <f>F7*E7</f>
        <v>0</v>
      </c>
      <c r="H7" s="74"/>
      <c r="I7" s="114">
        <v>0</v>
      </c>
      <c r="J7" s="72">
        <v>0</v>
      </c>
      <c r="K7" s="73">
        <f>I7*J7</f>
        <v>0</v>
      </c>
      <c r="L7" s="74"/>
      <c r="M7" s="114">
        <v>0</v>
      </c>
      <c r="N7" s="72">
        <v>0</v>
      </c>
      <c r="O7" s="75">
        <f>M7*N7</f>
        <v>0</v>
      </c>
      <c r="Q7" s="125">
        <f t="shared" ref="Q7:Q17" si="0">G7+K7+O7</f>
        <v>0</v>
      </c>
    </row>
    <row r="8" spans="1:17" s="30" customFormat="1" x14ac:dyDescent="0.3">
      <c r="A8" s="132" t="s">
        <v>34</v>
      </c>
      <c r="B8" s="56"/>
      <c r="C8" s="37"/>
      <c r="D8" s="107"/>
      <c r="E8" s="115">
        <v>0</v>
      </c>
      <c r="F8" s="38">
        <v>0</v>
      </c>
      <c r="G8" s="47">
        <f>F8*E8</f>
        <v>0</v>
      </c>
      <c r="H8" s="55"/>
      <c r="I8" s="115">
        <v>0</v>
      </c>
      <c r="J8" s="38">
        <v>0</v>
      </c>
      <c r="K8" s="47">
        <f>I8*J8</f>
        <v>0</v>
      </c>
      <c r="L8" s="55"/>
      <c r="M8" s="115">
        <v>0</v>
      </c>
      <c r="N8" s="38">
        <v>0</v>
      </c>
      <c r="O8" s="32">
        <f>M8*N8</f>
        <v>0</v>
      </c>
      <c r="Q8" s="124">
        <f t="shared" si="0"/>
        <v>0</v>
      </c>
    </row>
    <row r="9" spans="1:17" x14ac:dyDescent="0.3">
      <c r="A9" s="132" t="s">
        <v>35</v>
      </c>
      <c r="C9" s="37"/>
      <c r="D9" s="107"/>
      <c r="E9" s="115">
        <v>0</v>
      </c>
      <c r="F9" s="38">
        <v>0</v>
      </c>
      <c r="G9" s="47">
        <f>F9*E9</f>
        <v>0</v>
      </c>
      <c r="H9" s="55"/>
      <c r="I9" s="115">
        <v>0</v>
      </c>
      <c r="J9" s="38">
        <v>0</v>
      </c>
      <c r="K9" s="47">
        <f t="shared" ref="K9:K17" si="1">I9*J9</f>
        <v>0</v>
      </c>
      <c r="L9" s="55"/>
      <c r="M9" s="115">
        <v>0</v>
      </c>
      <c r="N9" s="38">
        <v>0</v>
      </c>
      <c r="O9" s="32">
        <f t="shared" ref="O9:O17" si="2">M9*N9</f>
        <v>0</v>
      </c>
      <c r="Q9" s="125">
        <f t="shared" si="0"/>
        <v>0</v>
      </c>
    </row>
    <row r="10" spans="1:17" x14ac:dyDescent="0.3">
      <c r="A10" s="132" t="s">
        <v>44</v>
      </c>
      <c r="C10" s="37"/>
      <c r="D10" s="107"/>
      <c r="E10" s="115">
        <v>0</v>
      </c>
      <c r="F10" s="38">
        <v>0</v>
      </c>
      <c r="G10" s="47">
        <f>F10*E10</f>
        <v>0</v>
      </c>
      <c r="H10" s="55"/>
      <c r="I10" s="115">
        <v>0</v>
      </c>
      <c r="J10" s="38">
        <v>0</v>
      </c>
      <c r="K10" s="47">
        <f t="shared" si="1"/>
        <v>0</v>
      </c>
      <c r="L10" s="55"/>
      <c r="M10" s="115">
        <v>0</v>
      </c>
      <c r="N10" s="38">
        <v>0</v>
      </c>
      <c r="O10" s="32">
        <f t="shared" si="2"/>
        <v>0</v>
      </c>
      <c r="Q10" s="125">
        <f t="shared" si="0"/>
        <v>0</v>
      </c>
    </row>
    <row r="11" spans="1:17" x14ac:dyDescent="0.3">
      <c r="A11" s="132" t="s">
        <v>43</v>
      </c>
      <c r="C11" s="37"/>
      <c r="D11" s="107"/>
      <c r="E11" s="115">
        <v>0</v>
      </c>
      <c r="F11" s="38">
        <v>0</v>
      </c>
      <c r="G11" s="47">
        <f>F11*E11</f>
        <v>0</v>
      </c>
      <c r="H11" s="55"/>
      <c r="I11" s="115">
        <v>0</v>
      </c>
      <c r="J11" s="38">
        <v>0</v>
      </c>
      <c r="K11" s="47">
        <f t="shared" si="1"/>
        <v>0</v>
      </c>
      <c r="L11" s="55"/>
      <c r="M11" s="115">
        <v>0</v>
      </c>
      <c r="N11" s="38">
        <v>0</v>
      </c>
      <c r="O11" s="32">
        <f t="shared" si="2"/>
        <v>0</v>
      </c>
      <c r="Q11" s="125">
        <f t="shared" si="0"/>
        <v>0</v>
      </c>
    </row>
    <row r="12" spans="1:17" x14ac:dyDescent="0.3">
      <c r="A12" s="132" t="s">
        <v>36</v>
      </c>
      <c r="C12" s="37"/>
      <c r="D12" s="107"/>
      <c r="E12" s="115">
        <v>0</v>
      </c>
      <c r="F12" s="38">
        <v>0</v>
      </c>
      <c r="G12" s="47">
        <v>0</v>
      </c>
      <c r="H12" s="55"/>
      <c r="I12" s="115">
        <v>0</v>
      </c>
      <c r="J12" s="38">
        <v>0</v>
      </c>
      <c r="K12" s="47">
        <f t="shared" si="1"/>
        <v>0</v>
      </c>
      <c r="L12" s="55"/>
      <c r="M12" s="115">
        <v>0</v>
      </c>
      <c r="N12" s="38">
        <v>0</v>
      </c>
      <c r="O12" s="32">
        <f t="shared" si="2"/>
        <v>0</v>
      </c>
      <c r="Q12" s="125">
        <f t="shared" si="0"/>
        <v>0</v>
      </c>
    </row>
    <row r="13" spans="1:17" x14ac:dyDescent="0.3">
      <c r="A13" s="132" t="s">
        <v>37</v>
      </c>
      <c r="C13" s="37"/>
      <c r="D13" s="107"/>
      <c r="E13" s="115">
        <v>0</v>
      </c>
      <c r="F13" s="38">
        <v>0</v>
      </c>
      <c r="G13" s="47">
        <f>F13*E13</f>
        <v>0</v>
      </c>
      <c r="H13" s="55"/>
      <c r="I13" s="115">
        <v>0</v>
      </c>
      <c r="J13" s="38">
        <v>0</v>
      </c>
      <c r="K13" s="47">
        <f t="shared" si="1"/>
        <v>0</v>
      </c>
      <c r="L13" s="55"/>
      <c r="M13" s="115">
        <v>0</v>
      </c>
      <c r="N13" s="38">
        <v>0</v>
      </c>
      <c r="O13" s="32">
        <f t="shared" si="2"/>
        <v>0</v>
      </c>
      <c r="Q13" s="125">
        <f t="shared" si="0"/>
        <v>0</v>
      </c>
    </row>
    <row r="14" spans="1:17" x14ac:dyDescent="0.3">
      <c r="A14" s="132" t="s">
        <v>38</v>
      </c>
      <c r="C14" s="37"/>
      <c r="D14" s="107"/>
      <c r="E14" s="115">
        <v>0</v>
      </c>
      <c r="F14" s="38">
        <v>0</v>
      </c>
      <c r="G14" s="47">
        <f>F14*E14</f>
        <v>0</v>
      </c>
      <c r="H14" s="55"/>
      <c r="I14" s="115">
        <v>0</v>
      </c>
      <c r="J14" s="38">
        <v>0</v>
      </c>
      <c r="K14" s="47">
        <f t="shared" si="1"/>
        <v>0</v>
      </c>
      <c r="L14" s="55"/>
      <c r="M14" s="115">
        <v>0</v>
      </c>
      <c r="N14" s="38">
        <v>0</v>
      </c>
      <c r="O14" s="32">
        <f t="shared" si="2"/>
        <v>0</v>
      </c>
      <c r="Q14" s="125">
        <f t="shared" si="0"/>
        <v>0</v>
      </c>
    </row>
    <row r="15" spans="1:17" x14ac:dyDescent="0.3">
      <c r="A15" s="132" t="s">
        <v>39</v>
      </c>
      <c r="C15" s="37"/>
      <c r="D15" s="107"/>
      <c r="E15" s="115">
        <v>0</v>
      </c>
      <c r="F15" s="38">
        <v>0</v>
      </c>
      <c r="G15" s="47">
        <f>F15*E15</f>
        <v>0</v>
      </c>
      <c r="H15" s="55"/>
      <c r="I15" s="115">
        <v>0</v>
      </c>
      <c r="J15" s="38">
        <v>0</v>
      </c>
      <c r="K15" s="47">
        <f t="shared" si="1"/>
        <v>0</v>
      </c>
      <c r="L15" s="55"/>
      <c r="M15" s="115">
        <v>0</v>
      </c>
      <c r="N15" s="38">
        <v>0</v>
      </c>
      <c r="O15" s="32">
        <f t="shared" si="2"/>
        <v>0</v>
      </c>
      <c r="Q15" s="125">
        <f t="shared" si="0"/>
        <v>0</v>
      </c>
    </row>
    <row r="16" spans="1:17" x14ac:dyDescent="0.3">
      <c r="A16" s="132" t="s">
        <v>45</v>
      </c>
      <c r="C16" s="37"/>
      <c r="D16" s="107"/>
      <c r="E16" s="115">
        <v>0</v>
      </c>
      <c r="F16" s="38">
        <v>0</v>
      </c>
      <c r="G16" s="47">
        <f>F16*E16</f>
        <v>0</v>
      </c>
      <c r="H16" s="55"/>
      <c r="I16" s="115">
        <v>0</v>
      </c>
      <c r="J16" s="38">
        <v>0</v>
      </c>
      <c r="K16" s="47">
        <f t="shared" si="1"/>
        <v>0</v>
      </c>
      <c r="L16" s="55"/>
      <c r="M16" s="115">
        <v>0</v>
      </c>
      <c r="N16" s="38">
        <v>0</v>
      </c>
      <c r="O16" s="32">
        <f t="shared" si="2"/>
        <v>0</v>
      </c>
      <c r="Q16" s="125">
        <f t="shared" si="0"/>
        <v>0</v>
      </c>
    </row>
    <row r="17" spans="1:17" x14ac:dyDescent="0.3">
      <c r="A17" s="132" t="s">
        <v>46</v>
      </c>
      <c r="C17" s="37"/>
      <c r="D17" s="107"/>
      <c r="E17" s="115">
        <v>0</v>
      </c>
      <c r="F17" s="38">
        <v>0</v>
      </c>
      <c r="G17" s="47">
        <f>F17*E17</f>
        <v>0</v>
      </c>
      <c r="H17" s="55"/>
      <c r="I17" s="115">
        <v>0</v>
      </c>
      <c r="J17" s="38">
        <v>0</v>
      </c>
      <c r="K17" s="47">
        <f t="shared" si="1"/>
        <v>0</v>
      </c>
      <c r="L17" s="55"/>
      <c r="M17" s="115">
        <v>0</v>
      </c>
      <c r="N17" s="38">
        <v>0</v>
      </c>
      <c r="O17" s="32">
        <f t="shared" si="2"/>
        <v>0</v>
      </c>
      <c r="Q17" s="125">
        <f t="shared" si="0"/>
        <v>0</v>
      </c>
    </row>
  </sheetData>
  <phoneticPr fontId="9"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919CF-3A3A-4ACA-B555-A8A2DD2FD2E2}">
  <dimension ref="A1:J7"/>
  <sheetViews>
    <sheetView workbookViewId="0">
      <selection activeCell="C14" sqref="C14"/>
    </sheetView>
  </sheetViews>
  <sheetFormatPr defaultRowHeight="14.5" x14ac:dyDescent="0.35"/>
  <cols>
    <col min="1" max="1" width="22.90625" customWidth="1"/>
    <col min="2" max="2" width="2.7265625" style="23" customWidth="1"/>
    <col min="3" max="3" width="15.81640625" bestFit="1" customWidth="1"/>
    <col min="4" max="4" width="2.26953125" customWidth="1"/>
    <col min="5" max="5" width="19.36328125" customWidth="1"/>
    <col min="6" max="6" width="2.90625" customWidth="1"/>
    <col min="7" max="7" width="18.90625" customWidth="1"/>
    <col min="8" max="8" width="2.81640625" customWidth="1"/>
    <col min="9" max="9" width="18.7265625" customWidth="1"/>
  </cols>
  <sheetData>
    <row r="1" spans="1:10" ht="15.5" x14ac:dyDescent="0.35">
      <c r="A1" s="139" t="s">
        <v>55</v>
      </c>
      <c r="B1" s="139"/>
      <c r="C1" s="140"/>
      <c r="D1" s="141"/>
      <c r="E1" s="141"/>
      <c r="F1" s="140"/>
      <c r="G1" s="140"/>
      <c r="H1" s="140"/>
      <c r="I1" s="140"/>
    </row>
    <row r="3" spans="1:10" s="21" customFormat="1" x14ac:dyDescent="0.35">
      <c r="B3" s="63"/>
      <c r="C3"/>
      <c r="E3" s="19">
        <v>2022</v>
      </c>
      <c r="G3" s="19">
        <f>E3+1</f>
        <v>2023</v>
      </c>
      <c r="I3" s="19">
        <f>G3+1</f>
        <v>2024</v>
      </c>
      <c r="J3" s="20"/>
    </row>
    <row r="4" spans="1:10" s="21" customFormat="1" x14ac:dyDescent="0.35">
      <c r="A4" s="61" t="s">
        <v>48</v>
      </c>
      <c r="B4" s="24"/>
      <c r="C4" s="133">
        <f>'Project salary (hours)'!Q2</f>
        <v>0</v>
      </c>
      <c r="E4" s="138">
        <f>'Project salary (hours)'!F2</f>
        <v>0</v>
      </c>
      <c r="G4" s="138">
        <f>SUM('Project salary (hours)'!J7:J32)</f>
        <v>0</v>
      </c>
      <c r="I4" s="138">
        <f>'Project salary (hours)'!N2</f>
        <v>0</v>
      </c>
      <c r="J4" s="20"/>
    </row>
    <row r="5" spans="1:10" s="21" customFormat="1" x14ac:dyDescent="0.35">
      <c r="A5" s="62" t="s">
        <v>49</v>
      </c>
      <c r="B5" s="24"/>
      <c r="C5" s="134">
        <f>'Project expenses'!Q3</f>
        <v>0</v>
      </c>
      <c r="E5" s="134">
        <f>'Project expenses'!G3</f>
        <v>0</v>
      </c>
      <c r="G5" s="134">
        <f>'Project expenses'!K3</f>
        <v>0</v>
      </c>
      <c r="I5" s="134">
        <f>'Project expenses'!O3</f>
        <v>0</v>
      </c>
      <c r="J5" s="20"/>
    </row>
    <row r="6" spans="1:10" s="21" customFormat="1" ht="15" thickBot="1" x14ac:dyDescent="0.4">
      <c r="A6" s="135"/>
      <c r="B6" s="136"/>
      <c r="C6" s="137">
        <f>SUM(C4:C5)</f>
        <v>0</v>
      </c>
      <c r="E6" s="137">
        <f>SUM(E4:E5)</f>
        <v>0</v>
      </c>
      <c r="G6" s="137">
        <f>SUM(G4:G5)</f>
        <v>0</v>
      </c>
      <c r="I6" s="137">
        <f>SUM(I4:I5)</f>
        <v>0</v>
      </c>
      <c r="J6" s="20"/>
    </row>
    <row r="7" spans="1:10" ht="15" thickTop="1" x14ac:dyDescent="0.35"/>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 for use</vt:lpstr>
      <vt:lpstr>Project salary (hours)</vt:lpstr>
      <vt:lpstr>Project expenses</vt:lpstr>
      <vt:lpstr>Budget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Hess</dc:creator>
  <cp:lastModifiedBy>Denise Hess</cp:lastModifiedBy>
  <cp:lastPrinted>2021-01-12T13:39:26Z</cp:lastPrinted>
  <dcterms:created xsi:type="dcterms:W3CDTF">2021-01-11T17:35:06Z</dcterms:created>
  <dcterms:modified xsi:type="dcterms:W3CDTF">2021-11-29T11:09:22Z</dcterms:modified>
</cp:coreProperties>
</file>